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920" tabRatio="321" activeTab="0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  <sheet name="Yhteenveto" sheetId="7" r:id="rId7"/>
  </sheets>
  <definedNames>
    <definedName name="Excel_BuiltIn__FilterDatabase">'Etuveto kard.'!#REF!</definedName>
    <definedName name="Excel_BuiltIn__FilterDatabase_1">'Yleinen'!$A$8:$J$49</definedName>
    <definedName name="_xlnm.Print_Area" localSheetId="2">'Naiset'!$A$1:$K$27</definedName>
    <definedName name="_xlnm.Print_Area" localSheetId="3">'Nuoret'!$A$1:$K$29</definedName>
    <definedName name="_xlnm.Print_Area" localSheetId="4">'Seniorit (Pappa)'!$A$3:$K$29</definedName>
  </definedNames>
  <calcPr fullCalcOnLoad="1"/>
</workbook>
</file>

<file path=xl/sharedStrings.xml><?xml version="1.0" encoding="utf-8"?>
<sst xmlns="http://schemas.openxmlformats.org/spreadsheetml/2006/main" count="427" uniqueCount="195">
  <si>
    <t>JM ALUEMESTARUUSPISTEET 2018</t>
  </si>
  <si>
    <t>Itä-Suomen alue</t>
  </si>
  <si>
    <t>KevätMylly JM, Joensuun Ua</t>
  </si>
  <si>
    <t>JM-Turkkimäki, Koillis-Savon Ua</t>
  </si>
  <si>
    <t>Karnevaali JM, Suonenjoen Urheiluautoilijat</t>
  </si>
  <si>
    <t>Luokka : Yleinen</t>
  </si>
  <si>
    <t>Pisteet</t>
  </si>
  <si>
    <t>Sija</t>
  </si>
  <si>
    <t>Nimi</t>
  </si>
  <si>
    <t>Seura</t>
  </si>
  <si>
    <t>yhteensä</t>
  </si>
  <si>
    <t>LapinlAU</t>
  </si>
  <si>
    <t>KUA</t>
  </si>
  <si>
    <t>NUA</t>
  </si>
  <si>
    <t>LeppävirtaRT</t>
  </si>
  <si>
    <t>IisUA</t>
  </si>
  <si>
    <t>Luokka : Etuveto kardaani</t>
  </si>
  <si>
    <t>SuonUA</t>
  </si>
  <si>
    <t>Luokka : Naiset</t>
  </si>
  <si>
    <t>Outi Väätäinen</t>
  </si>
  <si>
    <t>Eeva Pajarinen</t>
  </si>
  <si>
    <t>JoeUA</t>
  </si>
  <si>
    <t>Koi-SavUA</t>
  </si>
  <si>
    <t>Luokka : Nuoret</t>
  </si>
  <si>
    <t>Luokka : Seniorit (Pappa)</t>
  </si>
  <si>
    <t>Jari Kallanto</t>
  </si>
  <si>
    <t>Seurapisteet</t>
  </si>
  <si>
    <t>Lyhenne</t>
  </si>
  <si>
    <t>Suonenjoen Urheiluautoilijat</t>
  </si>
  <si>
    <t xml:space="preserve">Kuopion Urheiluautoilijat </t>
  </si>
  <si>
    <t>Joensuun Urheiluautoilijat</t>
  </si>
  <si>
    <t>Koillis-Savon Urheiluautoilijat</t>
  </si>
  <si>
    <t>Kiuruveden Urheiluautoilijat</t>
  </si>
  <si>
    <t>KiuUA</t>
  </si>
  <si>
    <t>Lapinlahden Autourheilijat</t>
  </si>
  <si>
    <t>Leppävirta Racing Team</t>
  </si>
  <si>
    <t>Nurmeksen Urheiluautoilijat</t>
  </si>
  <si>
    <t>Nilsiän Urheiluautoilijat</t>
  </si>
  <si>
    <t>NilUA</t>
  </si>
  <si>
    <t>Tuupovaaran MK / UA</t>
  </si>
  <si>
    <t>TuupoMK/UA</t>
  </si>
  <si>
    <t>Yhteenveto JM-kilpailuista 2014</t>
  </si>
  <si>
    <t>Alueella järjestettiin vuonna 2014 7 aluemestaruuskilpailua.</t>
  </si>
  <si>
    <t>Päivä</t>
  </si>
  <si>
    <t>Kilpailu</t>
  </si>
  <si>
    <t>Kilpailuihin osallistui kilpailijoita  seurasta</t>
  </si>
  <si>
    <t>Järjestetyt kilpailut - 2 lasketaan kokonaispisteitä laskettaessa.</t>
  </si>
  <si>
    <t>Osallistujat yleiskilpailuittain</t>
  </si>
  <si>
    <t>Yleinen</t>
  </si>
  <si>
    <t>kuljettajaa</t>
  </si>
  <si>
    <t>Etuveto-kardaani</t>
  </si>
  <si>
    <t>Naiset</t>
  </si>
  <si>
    <t>Nuoret</t>
  </si>
  <si>
    <t>Papat</t>
  </si>
  <si>
    <t>Kiia Haimila</t>
  </si>
  <si>
    <t>Taavi Eklund</t>
  </si>
  <si>
    <t>Kati Kortelainen</t>
  </si>
  <si>
    <t>Tero Hassinen</t>
  </si>
  <si>
    <t>Olli Tiikkainen</t>
  </si>
  <si>
    <t>Erkki Väätäinen</t>
  </si>
  <si>
    <t>Heikki Huovinen</t>
  </si>
  <si>
    <t>Antti Kärkinen</t>
  </si>
  <si>
    <t>Vili Kiiskinen</t>
  </si>
  <si>
    <t>Samuli Kiiskinen</t>
  </si>
  <si>
    <t>Olavi Eronen</t>
  </si>
  <si>
    <t>Tarmo Kärkinen</t>
  </si>
  <si>
    <t>Petri Salo</t>
  </si>
  <si>
    <t>Kuopio JM</t>
  </si>
  <si>
    <t>Pekka Palm</t>
  </si>
  <si>
    <t>Jenna Hirvonen</t>
  </si>
  <si>
    <t>Risto Mykkänen</t>
  </si>
  <si>
    <t>Tomi Heiskanen</t>
  </si>
  <si>
    <t>,</t>
  </si>
  <si>
    <t>Lapinlahti JM</t>
  </si>
  <si>
    <t>Joensuu JM</t>
  </si>
  <si>
    <t>Suonenjoki JM</t>
  </si>
  <si>
    <t>Tuusniemi JM</t>
  </si>
  <si>
    <t>Tuomas Riissanen</t>
  </si>
  <si>
    <t>VesUA</t>
  </si>
  <si>
    <t>Kimmo Miettinen</t>
  </si>
  <si>
    <t>Jari Hämäläinen</t>
  </si>
  <si>
    <t>Jari Liimatainen</t>
  </si>
  <si>
    <t>Teemu Vanninen</t>
  </si>
  <si>
    <t>Amanda Larkkonen</t>
  </si>
  <si>
    <t>Sanna Estakari</t>
  </si>
  <si>
    <t>Joensuun JM</t>
  </si>
  <si>
    <t>Aleksi Hiltunen</t>
  </si>
  <si>
    <t>Jani Liimatainen</t>
  </si>
  <si>
    <t>Lauri Pöytälaakso</t>
  </si>
  <si>
    <t>Marco Pöytälaakso</t>
  </si>
  <si>
    <t>Kiuruvesi JM</t>
  </si>
  <si>
    <t>Teppo Puttonen</t>
  </si>
  <si>
    <t>seura</t>
  </si>
  <si>
    <t>Jenni Peurajärvi</t>
  </si>
  <si>
    <t>Henri Halonen</t>
  </si>
  <si>
    <t>Sami Leskinen</t>
  </si>
  <si>
    <t>Väinö Haatainen</t>
  </si>
  <si>
    <t>Jari Hassinen</t>
  </si>
  <si>
    <t>Eemeli Väätäinen</t>
  </si>
  <si>
    <t>Aku Karvinen</t>
  </si>
  <si>
    <t>Aleksi Korhonen</t>
  </si>
  <si>
    <t>Leevi Sallinen</t>
  </si>
  <si>
    <t>Vesannon Urheiluautoilijat ry</t>
  </si>
  <si>
    <t>Mikko Turunen</t>
  </si>
  <si>
    <t>Ville Hiltunen</t>
  </si>
  <si>
    <t>JM ALUEMESTARUUSPISTEET 2023</t>
  </si>
  <si>
    <t>Toni Vilen</t>
  </si>
  <si>
    <t>Samu Piiroinen</t>
  </si>
  <si>
    <t>Pertti Kortelainen</t>
  </si>
  <si>
    <t>Pasi Tuononen</t>
  </si>
  <si>
    <t>Jere Saukkonen</t>
  </si>
  <si>
    <t>Severi Väänänen</t>
  </si>
  <si>
    <t>Isto Räisänen</t>
  </si>
  <si>
    <t>Jere Lehto</t>
  </si>
  <si>
    <t>Kimmo Piiroinen</t>
  </si>
  <si>
    <t>Oskari Rissanen</t>
  </si>
  <si>
    <t>Anne Koljonen</t>
  </si>
  <si>
    <t>Margareetta Räty</t>
  </si>
  <si>
    <t>Tiia Suorsa</t>
  </si>
  <si>
    <t>Susanne Koljonen</t>
  </si>
  <si>
    <t>Asta Huurreoksa</t>
  </si>
  <si>
    <t>Marika Hirvonen</t>
  </si>
  <si>
    <t>Roope Mykkänen</t>
  </si>
  <si>
    <t>Reetu Mykkänen</t>
  </si>
  <si>
    <t>Matias Hyvönen</t>
  </si>
  <si>
    <t>Riku Parviainen</t>
  </si>
  <si>
    <t>Jere Lusua</t>
  </si>
  <si>
    <t>Santeri Lehikoinen</t>
  </si>
  <si>
    <t>Helmi Salmela</t>
  </si>
  <si>
    <t>Eetu Pöytälaakso</t>
  </si>
  <si>
    <t>Urpo Määttänen</t>
  </si>
  <si>
    <t>Jari Kärkkäinen</t>
  </si>
  <si>
    <t>Petri Kuosmanen</t>
  </si>
  <si>
    <t>Vertti Pakarinen</t>
  </si>
  <si>
    <t>Simo Laitinen</t>
  </si>
  <si>
    <t>Juha Pasanen</t>
  </si>
  <si>
    <t>Niko Haukka</t>
  </si>
  <si>
    <t>Janne Hiltunen</t>
  </si>
  <si>
    <t>Leppävirta RT</t>
  </si>
  <si>
    <t>Sami Hämäläinen</t>
  </si>
  <si>
    <t>Kimmo Kouvalainen</t>
  </si>
  <si>
    <t>Niko Rissanen</t>
  </si>
  <si>
    <t>SyRacUA</t>
  </si>
  <si>
    <t>Sami Vainionpää</t>
  </si>
  <si>
    <t>Kai Törn</t>
  </si>
  <si>
    <t>Pasi Mölsä</t>
  </si>
  <si>
    <t>Jarkko Torvinen</t>
  </si>
  <si>
    <t>Ossi Huttunen</t>
  </si>
  <si>
    <t>Sari Rautiainen</t>
  </si>
  <si>
    <t>Siiri Laitinen</t>
  </si>
  <si>
    <t>Santtu Huttunen</t>
  </si>
  <si>
    <t>Timo Puttonen</t>
  </si>
  <si>
    <t>Jouni Torvinen</t>
  </si>
  <si>
    <t>Veli-Matti Hiltunen</t>
  </si>
  <si>
    <t>Henri Pohtola</t>
  </si>
  <si>
    <t>Kosti Kärkkäinen</t>
  </si>
  <si>
    <t>Tuukka Jaakkola</t>
  </si>
  <si>
    <t>Martti Balk</t>
  </si>
  <si>
    <t>Juho Huttunen</t>
  </si>
  <si>
    <t>Tomi Ranta</t>
  </si>
  <si>
    <t>Petra Pohtola</t>
  </si>
  <si>
    <t>Suvi Mutanen</t>
  </si>
  <si>
    <t>Atro Kärkinen</t>
  </si>
  <si>
    <t>Roope Törn</t>
  </si>
  <si>
    <t>Pauli Tenhunen</t>
  </si>
  <si>
    <t>Hannu Pulkkinen</t>
  </si>
  <si>
    <t>Vesanto  JM</t>
  </si>
  <si>
    <t xml:space="preserve">Lapinlahti JM </t>
  </si>
  <si>
    <t>Vesanto JM</t>
  </si>
  <si>
    <t>Atte Pellinen</t>
  </si>
  <si>
    <t>Mika Vantolahti</t>
  </si>
  <si>
    <t>Oiva Lohilahti</t>
  </si>
  <si>
    <t>Henri Kauppinen</t>
  </si>
  <si>
    <t>Jussi Vesterinen</t>
  </si>
  <si>
    <t>Antti Karvonen</t>
  </si>
  <si>
    <t>Jonna Valo</t>
  </si>
  <si>
    <t>Hannu Hartikainen</t>
  </si>
  <si>
    <t>Kai Repo</t>
  </si>
  <si>
    <t>Joona Jääskeläinen</t>
  </si>
  <si>
    <t>Joona Räsänen</t>
  </si>
  <si>
    <t>Harri Manninen</t>
  </si>
  <si>
    <t>Eemil Airaksinen</t>
  </si>
  <si>
    <t>Matti Niiranen</t>
  </si>
  <si>
    <t>Ellen Huttunen</t>
  </si>
  <si>
    <t>Santeri Arhe</t>
  </si>
  <si>
    <t>Petri Oksanen</t>
  </si>
  <si>
    <t>Pekka Hänninen</t>
  </si>
  <si>
    <t>Kirsi Kröger</t>
  </si>
  <si>
    <t>Joonas Rytkönen</t>
  </si>
  <si>
    <t>Miska Turunen</t>
  </si>
  <si>
    <t>Tuomo Kosunen</t>
  </si>
  <si>
    <t>Joonas Räsänen</t>
  </si>
  <si>
    <t>Janne Peurajärvi</t>
  </si>
  <si>
    <t>Syvärinlahti Racing (UA)</t>
  </si>
  <si>
    <t>Iisalmen urheiluautoilijat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</si>
</sst>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dd/mm/yyyy"/>
    <numFmt numFmtId="168" formatCode="[$-40B]dddd\ d\.\ mmmm\ yyyy"/>
    <numFmt numFmtId="169" formatCode="h\.mm\.ss"/>
    <numFmt numFmtId="170" formatCode="&quot;Kyllä&quot;;&quot;Kyllä&quot;;&quot;Ei&quot;"/>
    <numFmt numFmtId="171" formatCode="&quot;Tosi&quot;;&quot;Tosi&quot;;&quot;Epätosi&quot;"/>
    <numFmt numFmtId="172" formatCode="&quot;Käytössä&quot;;&quot;Käytössä&quot;;&quot;Ei käytössä&quot;"/>
    <numFmt numFmtId="173" formatCode="[$€-2]\ #\ ##,000_);[Red]\([$€-2]\ #\ ##,000\)"/>
  </numFmts>
  <fonts count="42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166" fontId="2" fillId="0" borderId="14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right"/>
    </xf>
    <xf numFmtId="0" fontId="7" fillId="0" borderId="0" xfId="41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left"/>
    </xf>
    <xf numFmtId="1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textRotation="90" wrapText="1"/>
    </xf>
    <xf numFmtId="0" fontId="3" fillId="0" borderId="1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0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textRotation="90"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showZeros="0" tabSelected="1" zoomScale="110" zoomScaleNormal="110" zoomScalePageLayoutView="0" workbookViewId="0" topLeftCell="A4">
      <selection activeCell="J48" sqref="J48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2.8515625" style="0" customWidth="1"/>
    <col min="4" max="10" width="6.7109375" style="0" customWidth="1"/>
    <col min="11" max="11" width="8.8515625" style="0" customWidth="1"/>
    <col min="12" max="12" width="12.140625" style="0" customWidth="1"/>
    <col min="13" max="18" width="4.7109375" style="2" customWidth="1"/>
  </cols>
  <sheetData>
    <row r="1" ht="15">
      <c r="A1" s="3" t="s">
        <v>105</v>
      </c>
    </row>
    <row r="2" ht="12.75">
      <c r="A2" s="4" t="s">
        <v>1</v>
      </c>
    </row>
    <row r="3" spans="4:11" ht="15.75" customHeight="1">
      <c r="D3" s="88" t="s">
        <v>74</v>
      </c>
      <c r="E3" s="88" t="s">
        <v>76</v>
      </c>
      <c r="F3" s="88" t="s">
        <v>75</v>
      </c>
      <c r="G3" s="88" t="s">
        <v>67</v>
      </c>
      <c r="H3" s="88" t="s">
        <v>168</v>
      </c>
      <c r="I3" s="88" t="s">
        <v>73</v>
      </c>
      <c r="J3" s="88" t="s">
        <v>90</v>
      </c>
      <c r="K3" s="5"/>
    </row>
    <row r="4" spans="4:11" ht="12.75">
      <c r="D4" s="88"/>
      <c r="E4" s="88"/>
      <c r="F4" s="88"/>
      <c r="G4" s="88"/>
      <c r="H4" s="88"/>
      <c r="I4" s="88"/>
      <c r="J4" s="88"/>
      <c r="K4" s="6"/>
    </row>
    <row r="5" spans="4:11" ht="12.75">
      <c r="D5" s="88"/>
      <c r="E5" s="88"/>
      <c r="F5" s="88"/>
      <c r="G5" s="88"/>
      <c r="H5" s="88"/>
      <c r="I5" s="88"/>
      <c r="J5" s="88"/>
      <c r="K5" s="6"/>
    </row>
    <row r="6" spans="1:11" ht="12.75">
      <c r="A6" s="4" t="s">
        <v>5</v>
      </c>
      <c r="D6" s="88"/>
      <c r="E6" s="88"/>
      <c r="F6" s="88"/>
      <c r="G6" s="88"/>
      <c r="H6" s="88"/>
      <c r="I6" s="88"/>
      <c r="J6" s="88"/>
      <c r="K6" s="6"/>
    </row>
    <row r="7" spans="1:11" ht="40.5" customHeight="1">
      <c r="A7" s="3"/>
      <c r="B7" s="89"/>
      <c r="C7" s="89"/>
      <c r="D7" s="88"/>
      <c r="E7" s="88"/>
      <c r="F7" s="88"/>
      <c r="G7" s="88"/>
      <c r="H7" s="88"/>
      <c r="I7" s="88"/>
      <c r="J7" s="88"/>
      <c r="K7" s="7" t="s">
        <v>6</v>
      </c>
    </row>
    <row r="8" spans="1:18" ht="12.75">
      <c r="A8" s="40" t="s">
        <v>7</v>
      </c>
      <c r="B8" s="41" t="s">
        <v>8</v>
      </c>
      <c r="C8" s="41" t="s">
        <v>92</v>
      </c>
      <c r="D8" s="42"/>
      <c r="E8" s="42"/>
      <c r="F8" s="42"/>
      <c r="G8" s="42"/>
      <c r="H8" s="42"/>
      <c r="I8" s="42"/>
      <c r="J8" s="42"/>
      <c r="K8" s="43" t="s">
        <v>10</v>
      </c>
      <c r="M8"/>
      <c r="N8"/>
      <c r="O8"/>
      <c r="P8"/>
      <c r="Q8"/>
      <c r="R8"/>
    </row>
    <row r="9" spans="1:20" ht="12.75">
      <c r="A9" s="67">
        <v>1</v>
      </c>
      <c r="B9" s="67" t="s">
        <v>68</v>
      </c>
      <c r="C9" s="67" t="s">
        <v>12</v>
      </c>
      <c r="D9" s="87">
        <v>11</v>
      </c>
      <c r="E9" s="87">
        <v>8</v>
      </c>
      <c r="F9" s="87"/>
      <c r="G9" s="87">
        <v>11</v>
      </c>
      <c r="H9" s="87"/>
      <c r="I9" s="87">
        <v>9</v>
      </c>
      <c r="J9" s="87"/>
      <c r="K9" s="87">
        <f aca="true" t="shared" si="0" ref="K9:K48">SUM(D9:J9)</f>
        <v>39</v>
      </c>
      <c r="M9"/>
      <c r="N9"/>
      <c r="S9" s="2"/>
      <c r="T9" s="2"/>
    </row>
    <row r="10" spans="1:20" ht="12.75">
      <c r="A10" s="67">
        <v>2</v>
      </c>
      <c r="B10" s="67" t="s">
        <v>91</v>
      </c>
      <c r="C10" s="67" t="s">
        <v>78</v>
      </c>
      <c r="D10" s="87"/>
      <c r="E10" s="87"/>
      <c r="F10" s="87">
        <v>9</v>
      </c>
      <c r="G10" s="87">
        <v>9</v>
      </c>
      <c r="H10" s="87">
        <v>8</v>
      </c>
      <c r="I10" s="87"/>
      <c r="J10" s="87">
        <v>6</v>
      </c>
      <c r="K10" s="87">
        <f t="shared" si="0"/>
        <v>32</v>
      </c>
      <c r="M10"/>
      <c r="N10"/>
      <c r="S10" s="2"/>
      <c r="T10" s="2"/>
    </row>
    <row r="11" spans="1:18" ht="12.75">
      <c r="A11" s="67">
        <v>3</v>
      </c>
      <c r="B11" s="67" t="s">
        <v>88</v>
      </c>
      <c r="C11" s="67" t="s">
        <v>17</v>
      </c>
      <c r="D11" s="87">
        <v>5</v>
      </c>
      <c r="E11" s="87">
        <v>5</v>
      </c>
      <c r="F11" s="87"/>
      <c r="G11" s="87"/>
      <c r="H11" s="87">
        <v>6</v>
      </c>
      <c r="I11" s="87"/>
      <c r="J11" s="87">
        <v>11</v>
      </c>
      <c r="K11" s="87">
        <f t="shared" si="0"/>
        <v>27</v>
      </c>
      <c r="M11"/>
      <c r="N11"/>
      <c r="O11"/>
      <c r="P11"/>
      <c r="Q11"/>
      <c r="R11"/>
    </row>
    <row r="12" spans="1:20" ht="12.75" customHeight="1">
      <c r="A12" s="67">
        <v>4</v>
      </c>
      <c r="B12" s="67" t="s">
        <v>58</v>
      </c>
      <c r="C12" s="67" t="s">
        <v>11</v>
      </c>
      <c r="D12" s="87">
        <v>1</v>
      </c>
      <c r="E12" s="87">
        <v>4</v>
      </c>
      <c r="F12" s="87">
        <v>2</v>
      </c>
      <c r="G12" s="87"/>
      <c r="H12" s="87"/>
      <c r="I12" s="87">
        <v>11</v>
      </c>
      <c r="J12" s="87">
        <v>9</v>
      </c>
      <c r="K12" s="87">
        <f t="shared" si="0"/>
        <v>27</v>
      </c>
      <c r="M12"/>
      <c r="N12"/>
      <c r="S12" s="2"/>
      <c r="T12" s="2"/>
    </row>
    <row r="13" spans="1:18" ht="12.75">
      <c r="A13" s="67">
        <v>5</v>
      </c>
      <c r="B13" s="67" t="s">
        <v>103</v>
      </c>
      <c r="C13" s="67" t="s">
        <v>21</v>
      </c>
      <c r="D13" s="87"/>
      <c r="E13" s="87">
        <v>9</v>
      </c>
      <c r="F13" s="87"/>
      <c r="G13" s="87"/>
      <c r="H13" s="87">
        <v>7</v>
      </c>
      <c r="I13" s="87"/>
      <c r="J13" s="87">
        <v>7</v>
      </c>
      <c r="K13" s="87">
        <f t="shared" si="0"/>
        <v>23</v>
      </c>
      <c r="M13"/>
      <c r="N13"/>
      <c r="O13"/>
      <c r="P13"/>
      <c r="Q13"/>
      <c r="R13"/>
    </row>
    <row r="14" spans="1:20" ht="12.75" customHeight="1">
      <c r="A14" s="67">
        <v>6</v>
      </c>
      <c r="B14" s="67" t="s">
        <v>98</v>
      </c>
      <c r="C14" s="67" t="s">
        <v>12</v>
      </c>
      <c r="D14" s="87">
        <v>4</v>
      </c>
      <c r="E14" s="87">
        <v>6</v>
      </c>
      <c r="F14" s="87">
        <v>1</v>
      </c>
      <c r="G14" s="87">
        <v>4</v>
      </c>
      <c r="H14" s="87">
        <v>2</v>
      </c>
      <c r="I14" s="87">
        <v>4</v>
      </c>
      <c r="J14" s="87"/>
      <c r="K14" s="87">
        <f t="shared" si="0"/>
        <v>21</v>
      </c>
      <c r="M14"/>
      <c r="N14"/>
      <c r="S14" s="2"/>
      <c r="T14" s="2"/>
    </row>
    <row r="15" spans="1:20" ht="13.5" customHeight="1">
      <c r="A15" s="67">
        <v>7</v>
      </c>
      <c r="B15" s="67" t="s">
        <v>133</v>
      </c>
      <c r="C15" s="67" t="s">
        <v>17</v>
      </c>
      <c r="D15" s="87"/>
      <c r="E15" s="87"/>
      <c r="F15" s="87">
        <v>11</v>
      </c>
      <c r="G15" s="87"/>
      <c r="H15" s="87">
        <v>3</v>
      </c>
      <c r="I15" s="87">
        <v>6</v>
      </c>
      <c r="J15" s="87"/>
      <c r="K15" s="87">
        <f t="shared" si="0"/>
        <v>20</v>
      </c>
      <c r="M15"/>
      <c r="N15"/>
      <c r="S15" s="2"/>
      <c r="T15" s="2"/>
    </row>
    <row r="16" spans="1:20" ht="13.5" customHeight="1">
      <c r="A16" s="67">
        <v>8</v>
      </c>
      <c r="B16" s="67" t="s">
        <v>77</v>
      </c>
      <c r="C16" s="67" t="s">
        <v>21</v>
      </c>
      <c r="D16" s="87"/>
      <c r="E16" s="87">
        <v>7</v>
      </c>
      <c r="F16" s="87"/>
      <c r="G16" s="87">
        <v>8</v>
      </c>
      <c r="H16" s="87"/>
      <c r="I16" s="87"/>
      <c r="J16" s="87"/>
      <c r="K16" s="87">
        <f t="shared" si="0"/>
        <v>15</v>
      </c>
      <c r="M16"/>
      <c r="N16"/>
      <c r="S16" s="2"/>
      <c r="T16" s="2"/>
    </row>
    <row r="17" spans="1:20" ht="13.5" customHeight="1">
      <c r="A17" s="67">
        <v>9</v>
      </c>
      <c r="B17" s="67" t="s">
        <v>61</v>
      </c>
      <c r="C17" s="67" t="s">
        <v>21</v>
      </c>
      <c r="D17" s="87">
        <v>9</v>
      </c>
      <c r="E17" s="87"/>
      <c r="F17" s="87"/>
      <c r="G17" s="87"/>
      <c r="H17" s="87">
        <v>5</v>
      </c>
      <c r="I17" s="87"/>
      <c r="J17" s="87"/>
      <c r="K17" s="87">
        <f t="shared" si="0"/>
        <v>14</v>
      </c>
      <c r="M17"/>
      <c r="N17"/>
      <c r="S17" s="2"/>
      <c r="T17" s="2"/>
    </row>
    <row r="18" spans="1:20" ht="13.5" customHeight="1">
      <c r="A18" s="67">
        <v>10</v>
      </c>
      <c r="B18" s="55" t="s">
        <v>134</v>
      </c>
      <c r="C18" s="55" t="s">
        <v>17</v>
      </c>
      <c r="D18" s="45"/>
      <c r="E18" s="45"/>
      <c r="F18" s="45">
        <v>8</v>
      </c>
      <c r="G18" s="45"/>
      <c r="H18" s="45">
        <v>4</v>
      </c>
      <c r="I18" s="45"/>
      <c r="J18" s="45"/>
      <c r="K18" s="45">
        <f t="shared" si="0"/>
        <v>12</v>
      </c>
      <c r="M18"/>
      <c r="N18"/>
      <c r="S18" s="2"/>
      <c r="T18" s="2"/>
    </row>
    <row r="19" spans="1:19" ht="14.25" customHeight="1">
      <c r="A19" s="67">
        <v>11</v>
      </c>
      <c r="B19" s="67" t="s">
        <v>57</v>
      </c>
      <c r="C19" s="67" t="s">
        <v>22</v>
      </c>
      <c r="D19" s="87">
        <v>7</v>
      </c>
      <c r="E19" s="87">
        <v>3</v>
      </c>
      <c r="F19" s="87"/>
      <c r="G19" s="87"/>
      <c r="H19" s="87"/>
      <c r="I19" s="87">
        <v>1</v>
      </c>
      <c r="J19" s="87"/>
      <c r="K19" s="87">
        <f t="shared" si="0"/>
        <v>11</v>
      </c>
      <c r="L19" s="14"/>
      <c r="M19" s="15"/>
      <c r="N19" s="15"/>
      <c r="O19" s="15"/>
      <c r="P19" s="15"/>
      <c r="Q19" s="15"/>
      <c r="R19" s="15"/>
      <c r="S19" s="15"/>
    </row>
    <row r="20" spans="1:20" ht="13.5" customHeight="1">
      <c r="A20" s="67">
        <v>12</v>
      </c>
      <c r="B20" s="67" t="s">
        <v>79</v>
      </c>
      <c r="C20" s="67" t="s">
        <v>17</v>
      </c>
      <c r="D20" s="87"/>
      <c r="E20" s="87">
        <v>11</v>
      </c>
      <c r="F20" s="87"/>
      <c r="G20" s="87"/>
      <c r="H20" s="87"/>
      <c r="I20" s="87"/>
      <c r="J20" s="87"/>
      <c r="K20" s="87">
        <f t="shared" si="0"/>
        <v>11</v>
      </c>
      <c r="M20"/>
      <c r="N20"/>
      <c r="S20" s="2"/>
      <c r="T20" s="2"/>
    </row>
    <row r="21" spans="1:18" ht="12.75">
      <c r="A21" s="67">
        <v>13</v>
      </c>
      <c r="B21" s="44" t="s">
        <v>169</v>
      </c>
      <c r="C21" s="44" t="s">
        <v>17</v>
      </c>
      <c r="D21" s="45"/>
      <c r="E21" s="45"/>
      <c r="F21" s="45"/>
      <c r="G21" s="45"/>
      <c r="H21" s="45">
        <v>11</v>
      </c>
      <c r="I21" s="45"/>
      <c r="J21" s="45"/>
      <c r="K21" s="45">
        <f t="shared" si="0"/>
        <v>11</v>
      </c>
      <c r="M21"/>
      <c r="N21"/>
      <c r="O21"/>
      <c r="P21"/>
      <c r="Q21"/>
      <c r="R21"/>
    </row>
    <row r="22" spans="1:19" ht="14.25" customHeight="1">
      <c r="A22" s="67">
        <v>14</v>
      </c>
      <c r="B22" s="55" t="s">
        <v>156</v>
      </c>
      <c r="C22" s="55" t="s">
        <v>142</v>
      </c>
      <c r="D22" s="45"/>
      <c r="E22" s="45"/>
      <c r="F22" s="45"/>
      <c r="G22" s="45">
        <v>3</v>
      </c>
      <c r="H22" s="45"/>
      <c r="I22" s="45">
        <v>7</v>
      </c>
      <c r="J22" s="45"/>
      <c r="K22" s="45">
        <f t="shared" si="0"/>
        <v>10</v>
      </c>
      <c r="L22" s="14"/>
      <c r="M22" s="15"/>
      <c r="N22" s="15"/>
      <c r="O22" s="15"/>
      <c r="P22" s="15"/>
      <c r="Q22" s="15"/>
      <c r="R22" s="15"/>
      <c r="S22" s="15"/>
    </row>
    <row r="23" spans="1:20" ht="13.5" customHeight="1">
      <c r="A23" s="67">
        <v>15</v>
      </c>
      <c r="B23" s="55" t="s">
        <v>170</v>
      </c>
      <c r="C23" s="55" t="s">
        <v>12</v>
      </c>
      <c r="D23" s="45"/>
      <c r="E23" s="45"/>
      <c r="F23" s="45"/>
      <c r="G23" s="45"/>
      <c r="H23" s="45">
        <v>9</v>
      </c>
      <c r="I23" s="45"/>
      <c r="J23" s="45"/>
      <c r="K23" s="45">
        <f t="shared" si="0"/>
        <v>9</v>
      </c>
      <c r="M23"/>
      <c r="N23"/>
      <c r="S23" s="2"/>
      <c r="T23" s="2"/>
    </row>
    <row r="24" spans="1:20" ht="13.5" customHeight="1">
      <c r="A24" s="67">
        <v>16</v>
      </c>
      <c r="B24" s="67" t="s">
        <v>60</v>
      </c>
      <c r="C24" s="67" t="s">
        <v>21</v>
      </c>
      <c r="D24" s="87">
        <v>8</v>
      </c>
      <c r="E24" s="87"/>
      <c r="F24" s="87"/>
      <c r="G24" s="87"/>
      <c r="H24" s="87"/>
      <c r="I24" s="87"/>
      <c r="J24" s="87"/>
      <c r="K24" s="87">
        <f t="shared" si="0"/>
        <v>8</v>
      </c>
      <c r="M24"/>
      <c r="N24"/>
      <c r="S24" s="2"/>
      <c r="T24" s="2"/>
    </row>
    <row r="25" spans="1:20" ht="13.5" customHeight="1">
      <c r="A25" s="67">
        <v>17</v>
      </c>
      <c r="B25" s="67" t="s">
        <v>63</v>
      </c>
      <c r="C25" s="67" t="s">
        <v>21</v>
      </c>
      <c r="D25" s="87">
        <v>6</v>
      </c>
      <c r="E25" s="87"/>
      <c r="F25" s="87"/>
      <c r="G25" s="87"/>
      <c r="H25" s="87"/>
      <c r="I25" s="87">
        <v>2</v>
      </c>
      <c r="J25" s="87"/>
      <c r="K25" s="87">
        <f t="shared" si="0"/>
        <v>8</v>
      </c>
      <c r="M25"/>
      <c r="N25"/>
      <c r="S25" s="2"/>
      <c r="T25" s="2"/>
    </row>
    <row r="26" spans="1:20" ht="12" customHeight="1">
      <c r="A26" s="44">
        <v>18</v>
      </c>
      <c r="B26" s="55" t="s">
        <v>140</v>
      </c>
      <c r="C26" s="55" t="s">
        <v>138</v>
      </c>
      <c r="D26" s="45"/>
      <c r="E26" s="45"/>
      <c r="F26" s="45">
        <v>3</v>
      </c>
      <c r="G26" s="45"/>
      <c r="H26" s="45"/>
      <c r="I26" s="45">
        <v>5</v>
      </c>
      <c r="J26" s="45"/>
      <c r="K26" s="45">
        <f t="shared" si="0"/>
        <v>8</v>
      </c>
      <c r="M26"/>
      <c r="N26"/>
      <c r="S26" s="2"/>
      <c r="T26" s="2"/>
    </row>
    <row r="27" spans="1:20" ht="12" customHeight="1">
      <c r="A27" s="44">
        <v>19</v>
      </c>
      <c r="B27" s="55" t="s">
        <v>178</v>
      </c>
      <c r="C27" s="55" t="s">
        <v>11</v>
      </c>
      <c r="D27" s="45"/>
      <c r="E27" s="45"/>
      <c r="F27" s="45"/>
      <c r="G27" s="45"/>
      <c r="H27" s="45"/>
      <c r="I27" s="45">
        <v>8</v>
      </c>
      <c r="J27" s="45"/>
      <c r="K27" s="45">
        <f t="shared" si="0"/>
        <v>8</v>
      </c>
      <c r="M27"/>
      <c r="N27"/>
      <c r="S27" s="2"/>
      <c r="T27" s="2"/>
    </row>
    <row r="28" spans="1:20" ht="13.5" customHeight="1">
      <c r="A28" s="44">
        <v>20</v>
      </c>
      <c r="B28" s="55" t="s">
        <v>189</v>
      </c>
      <c r="C28" s="55" t="s">
        <v>21</v>
      </c>
      <c r="D28" s="45"/>
      <c r="E28" s="45"/>
      <c r="F28" s="45"/>
      <c r="G28" s="45"/>
      <c r="H28" s="45"/>
      <c r="I28" s="45"/>
      <c r="J28" s="45">
        <v>8</v>
      </c>
      <c r="K28" s="45">
        <f t="shared" si="0"/>
        <v>8</v>
      </c>
      <c r="M28"/>
      <c r="N28"/>
      <c r="S28" s="2"/>
      <c r="T28" s="2"/>
    </row>
    <row r="29" spans="1:20" ht="13.5" customHeight="1">
      <c r="A29" s="44">
        <v>21</v>
      </c>
      <c r="B29" s="55" t="s">
        <v>135</v>
      </c>
      <c r="C29" s="55" t="s">
        <v>78</v>
      </c>
      <c r="D29" s="45"/>
      <c r="E29" s="45"/>
      <c r="F29" s="45">
        <v>7</v>
      </c>
      <c r="G29" s="45"/>
      <c r="H29" s="45"/>
      <c r="I29" s="45"/>
      <c r="J29" s="45"/>
      <c r="K29" s="45">
        <f t="shared" si="0"/>
        <v>7</v>
      </c>
      <c r="M29"/>
      <c r="N29"/>
      <c r="S29" s="2"/>
      <c r="T29" s="2"/>
    </row>
    <row r="30" spans="1:20" ht="13.5" customHeight="1">
      <c r="A30" s="44">
        <v>22</v>
      </c>
      <c r="B30" s="55" t="s">
        <v>154</v>
      </c>
      <c r="C30" s="55" t="s">
        <v>17</v>
      </c>
      <c r="D30" s="45"/>
      <c r="E30" s="45"/>
      <c r="F30" s="45"/>
      <c r="G30" s="45">
        <v>7</v>
      </c>
      <c r="H30" s="45"/>
      <c r="I30" s="45"/>
      <c r="J30" s="45"/>
      <c r="K30" s="45">
        <f t="shared" si="0"/>
        <v>7</v>
      </c>
      <c r="M30"/>
      <c r="N30"/>
      <c r="S30" s="2"/>
      <c r="T30" s="2"/>
    </row>
    <row r="31" spans="1:20" ht="13.5" customHeight="1">
      <c r="A31" s="44">
        <v>23</v>
      </c>
      <c r="B31" s="55" t="s">
        <v>136</v>
      </c>
      <c r="C31" s="55" t="s">
        <v>17</v>
      </c>
      <c r="D31" s="45"/>
      <c r="E31" s="45"/>
      <c r="F31" s="45">
        <v>6</v>
      </c>
      <c r="G31" s="45"/>
      <c r="H31" s="45"/>
      <c r="I31" s="45"/>
      <c r="J31" s="45"/>
      <c r="K31" s="45">
        <f t="shared" si="0"/>
        <v>6</v>
      </c>
      <c r="M31"/>
      <c r="N31"/>
      <c r="S31" s="2"/>
      <c r="T31" s="2"/>
    </row>
    <row r="32" spans="1:20" ht="13.5" customHeight="1">
      <c r="A32" s="44">
        <v>24</v>
      </c>
      <c r="B32" s="55" t="s">
        <v>155</v>
      </c>
      <c r="C32" s="55" t="s">
        <v>33</v>
      </c>
      <c r="D32" s="45"/>
      <c r="E32" s="45"/>
      <c r="F32" s="45"/>
      <c r="G32" s="45">
        <v>6</v>
      </c>
      <c r="H32" s="45"/>
      <c r="I32" s="45"/>
      <c r="J32" s="45"/>
      <c r="K32" s="45">
        <f t="shared" si="0"/>
        <v>6</v>
      </c>
      <c r="M32"/>
      <c r="N32"/>
      <c r="S32" s="2"/>
      <c r="T32" s="2"/>
    </row>
    <row r="33" spans="1:20" ht="13.5" customHeight="1">
      <c r="A33" s="44">
        <v>25</v>
      </c>
      <c r="B33" s="55" t="s">
        <v>137</v>
      </c>
      <c r="C33" s="55" t="s">
        <v>138</v>
      </c>
      <c r="D33" s="45"/>
      <c r="E33" s="45"/>
      <c r="F33" s="45">
        <v>5</v>
      </c>
      <c r="G33" s="45"/>
      <c r="H33" s="45"/>
      <c r="I33" s="45"/>
      <c r="J33" s="45"/>
      <c r="K33" s="45">
        <f t="shared" si="0"/>
        <v>5</v>
      </c>
      <c r="M33"/>
      <c r="N33"/>
      <c r="S33" s="2"/>
      <c r="T33" s="2"/>
    </row>
    <row r="34" spans="1:20" ht="13.5" customHeight="1">
      <c r="A34" s="44">
        <v>26</v>
      </c>
      <c r="B34" s="55" t="s">
        <v>99</v>
      </c>
      <c r="C34" s="55" t="s">
        <v>17</v>
      </c>
      <c r="D34" s="45"/>
      <c r="E34" s="45"/>
      <c r="F34" s="45"/>
      <c r="G34" s="45">
        <v>5</v>
      </c>
      <c r="H34" s="45"/>
      <c r="I34" s="45"/>
      <c r="J34" s="45"/>
      <c r="K34" s="45">
        <f t="shared" si="0"/>
        <v>5</v>
      </c>
      <c r="M34"/>
      <c r="N34"/>
      <c r="S34" s="2"/>
      <c r="T34" s="2"/>
    </row>
    <row r="35" spans="1:20" ht="13.5" customHeight="1">
      <c r="A35" s="44">
        <v>27</v>
      </c>
      <c r="B35" s="44" t="s">
        <v>181</v>
      </c>
      <c r="C35" s="44" t="s">
        <v>17</v>
      </c>
      <c r="D35" s="45"/>
      <c r="E35" s="45"/>
      <c r="F35" s="45"/>
      <c r="G35" s="45"/>
      <c r="H35" s="45"/>
      <c r="I35" s="45"/>
      <c r="J35" s="45">
        <v>5</v>
      </c>
      <c r="K35" s="45">
        <f t="shared" si="0"/>
        <v>5</v>
      </c>
      <c r="M35"/>
      <c r="N35"/>
      <c r="S35" s="2"/>
      <c r="T35" s="2"/>
    </row>
    <row r="36" spans="1:18" ht="12.75">
      <c r="A36" s="44">
        <v>28</v>
      </c>
      <c r="B36" s="55" t="s">
        <v>139</v>
      </c>
      <c r="C36" s="55" t="s">
        <v>17</v>
      </c>
      <c r="D36" s="45"/>
      <c r="E36" s="45"/>
      <c r="F36" s="45">
        <v>4</v>
      </c>
      <c r="G36" s="45"/>
      <c r="H36" s="45"/>
      <c r="I36" s="45"/>
      <c r="J36" s="45"/>
      <c r="K36" s="45">
        <f t="shared" si="0"/>
        <v>4</v>
      </c>
      <c r="M36"/>
      <c r="N36"/>
      <c r="O36"/>
      <c r="P36"/>
      <c r="Q36"/>
      <c r="R36"/>
    </row>
    <row r="37" spans="1:18" ht="12.75">
      <c r="A37" s="44">
        <v>29</v>
      </c>
      <c r="B37" s="55" t="s">
        <v>190</v>
      </c>
      <c r="C37" s="55" t="s">
        <v>138</v>
      </c>
      <c r="D37" s="45"/>
      <c r="E37" s="45"/>
      <c r="F37" s="45"/>
      <c r="G37" s="45"/>
      <c r="H37" s="45"/>
      <c r="I37" s="45"/>
      <c r="J37" s="45">
        <v>4</v>
      </c>
      <c r="K37" s="45">
        <f t="shared" si="0"/>
        <v>4</v>
      </c>
      <c r="M37"/>
      <c r="N37"/>
      <c r="O37"/>
      <c r="P37"/>
      <c r="Q37"/>
      <c r="R37"/>
    </row>
    <row r="38" spans="1:18" ht="12.75">
      <c r="A38" s="44">
        <v>30</v>
      </c>
      <c r="B38" s="67" t="s">
        <v>100</v>
      </c>
      <c r="C38" s="67" t="s">
        <v>17</v>
      </c>
      <c r="D38" s="87">
        <v>3</v>
      </c>
      <c r="E38" s="87"/>
      <c r="F38" s="87"/>
      <c r="G38" s="87"/>
      <c r="H38" s="87"/>
      <c r="I38" s="87"/>
      <c r="J38" s="87"/>
      <c r="K38" s="87">
        <f t="shared" si="0"/>
        <v>3</v>
      </c>
      <c r="M38"/>
      <c r="N38"/>
      <c r="O38"/>
      <c r="P38"/>
      <c r="Q38"/>
      <c r="R38"/>
    </row>
    <row r="39" spans="1:20" ht="13.5" customHeight="1">
      <c r="A39" s="44">
        <v>31</v>
      </c>
      <c r="B39" s="55" t="s">
        <v>179</v>
      </c>
      <c r="C39" s="55" t="s">
        <v>11</v>
      </c>
      <c r="D39" s="45"/>
      <c r="E39" s="45"/>
      <c r="F39" s="45"/>
      <c r="G39" s="45"/>
      <c r="H39" s="45"/>
      <c r="I39" s="45">
        <v>3</v>
      </c>
      <c r="J39" s="45"/>
      <c r="K39" s="45">
        <f t="shared" si="0"/>
        <v>3</v>
      </c>
      <c r="M39"/>
      <c r="N39"/>
      <c r="S39" s="2"/>
      <c r="T39" s="2"/>
    </row>
    <row r="40" spans="1:20" ht="13.5" customHeight="1">
      <c r="A40" s="44">
        <v>32</v>
      </c>
      <c r="B40" s="55" t="s">
        <v>191</v>
      </c>
      <c r="C40" s="55" t="s">
        <v>21</v>
      </c>
      <c r="D40" s="45"/>
      <c r="E40" s="45"/>
      <c r="F40" s="45"/>
      <c r="G40" s="45"/>
      <c r="H40" s="45"/>
      <c r="I40" s="45"/>
      <c r="J40" s="45">
        <v>3</v>
      </c>
      <c r="K40" s="45">
        <f t="shared" si="0"/>
        <v>3</v>
      </c>
      <c r="M40"/>
      <c r="N40"/>
      <c r="S40" s="2"/>
      <c r="T40" s="2"/>
    </row>
    <row r="41" spans="1:20" ht="13.5" customHeight="1">
      <c r="A41" s="44">
        <v>33</v>
      </c>
      <c r="B41" s="67" t="s">
        <v>80</v>
      </c>
      <c r="C41" s="67" t="s">
        <v>17</v>
      </c>
      <c r="D41" s="87">
        <v>2</v>
      </c>
      <c r="E41" s="87"/>
      <c r="F41" s="87"/>
      <c r="G41" s="87"/>
      <c r="H41" s="87"/>
      <c r="I41" s="87"/>
      <c r="J41" s="87"/>
      <c r="K41" s="87">
        <f t="shared" si="0"/>
        <v>2</v>
      </c>
      <c r="M41"/>
      <c r="N41"/>
      <c r="S41" s="2"/>
      <c r="T41" s="2"/>
    </row>
    <row r="42" spans="1:20" ht="13.5" customHeight="1">
      <c r="A42" s="44">
        <v>34</v>
      </c>
      <c r="B42" s="67" t="s">
        <v>104</v>
      </c>
      <c r="C42" s="67" t="s">
        <v>38</v>
      </c>
      <c r="D42" s="87"/>
      <c r="E42" s="87">
        <v>2</v>
      </c>
      <c r="F42" s="87"/>
      <c r="G42" s="87"/>
      <c r="H42" s="87"/>
      <c r="I42" s="87"/>
      <c r="J42" s="87"/>
      <c r="K42" s="87">
        <f t="shared" si="0"/>
        <v>2</v>
      </c>
      <c r="M42"/>
      <c r="N42"/>
      <c r="S42" s="2"/>
      <c r="T42" s="2"/>
    </row>
    <row r="43" spans="1:20" ht="13.5" customHeight="1">
      <c r="A43" s="44">
        <v>35</v>
      </c>
      <c r="B43" s="44" t="s">
        <v>157</v>
      </c>
      <c r="C43" s="44" t="s">
        <v>12</v>
      </c>
      <c r="D43" s="45"/>
      <c r="E43" s="45"/>
      <c r="F43" s="45"/>
      <c r="G43" s="45">
        <v>2</v>
      </c>
      <c r="H43" s="45"/>
      <c r="I43" s="45"/>
      <c r="J43" s="45"/>
      <c r="K43" s="45">
        <f t="shared" si="0"/>
        <v>2</v>
      </c>
      <c r="M43"/>
      <c r="N43"/>
      <c r="S43" s="2"/>
      <c r="T43" s="2"/>
    </row>
    <row r="44" spans="1:18" ht="12.75">
      <c r="A44" s="44">
        <v>36</v>
      </c>
      <c r="B44" s="55" t="s">
        <v>192</v>
      </c>
      <c r="C44" s="55" t="s">
        <v>11</v>
      </c>
      <c r="D44" s="45"/>
      <c r="E44" s="45"/>
      <c r="F44" s="45"/>
      <c r="G44" s="45"/>
      <c r="H44" s="45"/>
      <c r="I44" s="45"/>
      <c r="J44" s="45">
        <v>2</v>
      </c>
      <c r="K44" s="45">
        <f t="shared" si="0"/>
        <v>2</v>
      </c>
      <c r="M44"/>
      <c r="N44"/>
      <c r="O44"/>
      <c r="P44"/>
      <c r="Q44"/>
      <c r="R44"/>
    </row>
    <row r="45" spans="1:18" ht="12.75">
      <c r="A45" s="44">
        <v>37</v>
      </c>
      <c r="B45" s="67" t="s">
        <v>97</v>
      </c>
      <c r="C45" s="67" t="s">
        <v>22</v>
      </c>
      <c r="D45" s="87"/>
      <c r="E45" s="87">
        <v>1</v>
      </c>
      <c r="F45" s="87"/>
      <c r="G45" s="87"/>
      <c r="H45" s="87"/>
      <c r="I45" s="87"/>
      <c r="J45" s="87"/>
      <c r="K45" s="87">
        <f t="shared" si="0"/>
        <v>1</v>
      </c>
      <c r="M45"/>
      <c r="N45"/>
      <c r="O45"/>
      <c r="P45"/>
      <c r="Q45"/>
      <c r="R45"/>
    </row>
    <row r="46" spans="1:18" ht="12.75">
      <c r="A46" s="44">
        <v>38</v>
      </c>
      <c r="B46" s="44" t="s">
        <v>158</v>
      </c>
      <c r="C46" s="44" t="s">
        <v>12</v>
      </c>
      <c r="D46" s="45"/>
      <c r="E46" s="45"/>
      <c r="F46" s="45"/>
      <c r="G46" s="45">
        <v>1</v>
      </c>
      <c r="H46" s="45"/>
      <c r="I46" s="45"/>
      <c r="J46" s="45"/>
      <c r="K46" s="45">
        <f t="shared" si="0"/>
        <v>1</v>
      </c>
      <c r="M46"/>
      <c r="N46"/>
      <c r="O46"/>
      <c r="P46"/>
      <c r="Q46"/>
      <c r="R46"/>
    </row>
    <row r="47" spans="1:18" ht="12.75">
      <c r="A47" s="44">
        <v>39</v>
      </c>
      <c r="B47" s="55" t="s">
        <v>81</v>
      </c>
      <c r="C47" s="55" t="s">
        <v>78</v>
      </c>
      <c r="D47" s="45"/>
      <c r="E47" s="45"/>
      <c r="F47" s="45"/>
      <c r="G47" s="45"/>
      <c r="H47" s="45">
        <v>1</v>
      </c>
      <c r="I47" s="45"/>
      <c r="J47" s="45"/>
      <c r="K47" s="45">
        <f t="shared" si="0"/>
        <v>1</v>
      </c>
      <c r="M47"/>
      <c r="N47"/>
      <c r="O47"/>
      <c r="P47"/>
      <c r="Q47"/>
      <c r="R47"/>
    </row>
    <row r="48" spans="1:20" ht="13.5" customHeight="1">
      <c r="A48" s="44">
        <v>40</v>
      </c>
      <c r="B48" s="55" t="s">
        <v>141</v>
      </c>
      <c r="C48" s="55" t="s">
        <v>142</v>
      </c>
      <c r="D48" s="45"/>
      <c r="E48" s="45"/>
      <c r="F48" s="45"/>
      <c r="G48" s="45"/>
      <c r="H48" s="45"/>
      <c r="I48" s="45"/>
      <c r="J48" s="45">
        <v>1</v>
      </c>
      <c r="K48" s="45">
        <f t="shared" si="0"/>
        <v>1</v>
      </c>
      <c r="M48"/>
      <c r="N48"/>
      <c r="S48" s="2"/>
      <c r="T48" s="2"/>
    </row>
    <row r="50" spans="13:18" ht="12.75">
      <c r="M50"/>
      <c r="N50"/>
      <c r="O50"/>
      <c r="P50"/>
      <c r="Q50"/>
      <c r="R50"/>
    </row>
    <row r="51" spans="13:20" ht="12.75">
      <c r="M51"/>
      <c r="N51"/>
      <c r="S51" s="2"/>
      <c r="T51" s="2"/>
    </row>
    <row r="52" spans="13:20" ht="12.75" customHeight="1">
      <c r="M52"/>
      <c r="N52"/>
      <c r="S52" s="2"/>
      <c r="T52" s="2"/>
    </row>
    <row r="53" spans="13:20" ht="12.75" customHeight="1">
      <c r="M53"/>
      <c r="N53"/>
      <c r="S53" s="2"/>
      <c r="T53" s="2"/>
    </row>
    <row r="54" spans="13:18" ht="12.75">
      <c r="M54"/>
      <c r="N54"/>
      <c r="O54"/>
      <c r="P54"/>
      <c r="Q54"/>
      <c r="R54"/>
    </row>
    <row r="55" spans="13:20" ht="12.75">
      <c r="M55"/>
      <c r="N55"/>
      <c r="S55" s="2"/>
      <c r="T55" s="2"/>
    </row>
    <row r="56" spans="13:20" ht="12.75">
      <c r="M56"/>
      <c r="N56"/>
      <c r="S56" s="2"/>
      <c r="T56" s="2"/>
    </row>
    <row r="57" spans="13:20" ht="12.75">
      <c r="M57"/>
      <c r="N57"/>
      <c r="S57" s="2"/>
      <c r="T57" s="2"/>
    </row>
    <row r="58" spans="13:20" ht="12.75">
      <c r="M58"/>
      <c r="N58"/>
      <c r="S58" s="2"/>
      <c r="T58" s="2"/>
    </row>
    <row r="59" spans="13:20" ht="12.75" customHeight="1">
      <c r="M59"/>
      <c r="N59"/>
      <c r="S59" s="2"/>
      <c r="T59" s="2"/>
    </row>
    <row r="60" spans="13:20" ht="12" customHeight="1">
      <c r="M60"/>
      <c r="N60"/>
      <c r="S60" s="2"/>
      <c r="T60" s="2"/>
    </row>
    <row r="61" spans="13:20" ht="12.75" customHeight="1">
      <c r="M61"/>
      <c r="N61"/>
      <c r="S61" s="2"/>
      <c r="T61" s="2"/>
    </row>
    <row r="62" spans="13:20" ht="12.75" customHeight="1">
      <c r="M62"/>
      <c r="N62"/>
      <c r="S62" s="2"/>
      <c r="T62" s="2"/>
    </row>
    <row r="63" spans="13:20" ht="12.75" customHeight="1">
      <c r="M63"/>
      <c r="N63"/>
      <c r="S63" s="2"/>
      <c r="T63" s="2"/>
    </row>
    <row r="64" spans="13:20" ht="12.75" customHeight="1">
      <c r="M64"/>
      <c r="N64"/>
      <c r="S64" s="2"/>
      <c r="T64" s="2"/>
    </row>
    <row r="65" spans="13:20" ht="12.75" customHeight="1">
      <c r="M65"/>
      <c r="N65"/>
      <c r="S65" s="2"/>
      <c r="T65" s="2"/>
    </row>
    <row r="66" spans="13:20" ht="12.75" customHeight="1">
      <c r="M66"/>
      <c r="N66"/>
      <c r="S66" s="2"/>
      <c r="T66" s="2"/>
    </row>
    <row r="67" spans="13:20" ht="12.75" customHeight="1">
      <c r="M67"/>
      <c r="N67"/>
      <c r="S67" s="2"/>
      <c r="T67" s="2"/>
    </row>
    <row r="68" spans="13:20" ht="12.75" customHeight="1">
      <c r="M68"/>
      <c r="N68"/>
      <c r="S68" s="2"/>
      <c r="T68" s="2"/>
    </row>
    <row r="69" spans="13:20" ht="12.75" customHeight="1">
      <c r="M69"/>
      <c r="N69"/>
      <c r="S69" s="2"/>
      <c r="T69" s="2"/>
    </row>
    <row r="70" spans="13:20" ht="12.75" customHeight="1">
      <c r="M70"/>
      <c r="N70"/>
      <c r="S70" s="2"/>
      <c r="T70" s="2"/>
    </row>
    <row r="71" spans="13:20" ht="12.75" customHeight="1">
      <c r="M71"/>
      <c r="N71"/>
      <c r="S71" s="2"/>
      <c r="T71" s="2"/>
    </row>
    <row r="72" spans="13:20" ht="12.75" customHeight="1">
      <c r="M72"/>
      <c r="N72"/>
      <c r="S72" s="2"/>
      <c r="T72" s="2"/>
    </row>
    <row r="73" spans="13:20" ht="12.75" customHeight="1">
      <c r="M73"/>
      <c r="N73"/>
      <c r="S73" s="2"/>
      <c r="T73" s="2"/>
    </row>
    <row r="74" spans="13:20" ht="12.75" customHeight="1">
      <c r="M74"/>
      <c r="N74"/>
      <c r="S74" s="2"/>
      <c r="T74" s="2"/>
    </row>
    <row r="75" spans="13:20" ht="12.75" customHeight="1">
      <c r="M75"/>
      <c r="N75"/>
      <c r="S75" s="2"/>
      <c r="T75" s="2"/>
    </row>
    <row r="76" spans="13:20" ht="12.75" customHeight="1">
      <c r="M76"/>
      <c r="N76"/>
      <c r="S76" s="2"/>
      <c r="T76" s="2"/>
    </row>
    <row r="77" spans="13:20" ht="1.5" customHeight="1">
      <c r="M77"/>
      <c r="N77"/>
      <c r="S77" s="2"/>
      <c r="T77" s="2"/>
    </row>
    <row r="78" spans="13:20" ht="12.75">
      <c r="M78"/>
      <c r="N78"/>
      <c r="S78" s="2"/>
      <c r="T78" s="2"/>
    </row>
  </sheetData>
  <sheetProtection selectLockedCells="1" selectUnlockedCells="1"/>
  <mergeCells count="8">
    <mergeCell ref="J3:J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zoomScale="110" zoomScaleNormal="110" zoomScalePageLayoutView="0" workbookViewId="0" topLeftCell="A1">
      <selection activeCell="J49" sqref="J49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4.140625" style="2" customWidth="1"/>
    <col min="4" max="10" width="6.7109375" style="0" customWidth="1"/>
    <col min="11" max="11" width="8.8515625" style="0" customWidth="1"/>
    <col min="12" max="12" width="12.421875" style="0" customWidth="1"/>
    <col min="13" max="18" width="4.7109375" style="0" customWidth="1"/>
  </cols>
  <sheetData>
    <row r="1" ht="15">
      <c r="A1" s="3" t="s">
        <v>105</v>
      </c>
    </row>
    <row r="2" ht="12.75">
      <c r="A2" s="4" t="s">
        <v>1</v>
      </c>
    </row>
    <row r="3" spans="4:11" ht="15.75" customHeight="1">
      <c r="D3" s="88" t="s">
        <v>74</v>
      </c>
      <c r="E3" s="88" t="s">
        <v>76</v>
      </c>
      <c r="F3" s="88" t="s">
        <v>75</v>
      </c>
      <c r="G3" s="88" t="s">
        <v>67</v>
      </c>
      <c r="H3" s="88" t="s">
        <v>168</v>
      </c>
      <c r="I3" s="88" t="s">
        <v>73</v>
      </c>
      <c r="J3" s="88" t="s">
        <v>90</v>
      </c>
      <c r="K3" s="5"/>
    </row>
    <row r="4" spans="4:11" ht="12.75">
      <c r="D4" s="88"/>
      <c r="E4" s="88"/>
      <c r="F4" s="88"/>
      <c r="G4" s="88"/>
      <c r="H4" s="88"/>
      <c r="I4" s="88"/>
      <c r="J4" s="88"/>
      <c r="K4" s="6"/>
    </row>
    <row r="5" spans="4:11" ht="12.75">
      <c r="D5" s="88"/>
      <c r="E5" s="88"/>
      <c r="F5" s="88"/>
      <c r="G5" s="88"/>
      <c r="H5" s="88"/>
      <c r="I5" s="88"/>
      <c r="J5" s="88"/>
      <c r="K5" s="6"/>
    </row>
    <row r="6" spans="1:11" ht="12.75">
      <c r="A6" s="4" t="s">
        <v>16</v>
      </c>
      <c r="D6" s="88"/>
      <c r="E6" s="88"/>
      <c r="F6" s="88"/>
      <c r="G6" s="88"/>
      <c r="H6" s="88"/>
      <c r="I6" s="88"/>
      <c r="J6" s="88"/>
      <c r="K6" s="6"/>
    </row>
    <row r="7" spans="1:11" ht="40.5" customHeight="1">
      <c r="A7" s="3"/>
      <c r="B7" s="89">
        <v>0</v>
      </c>
      <c r="C7" s="89"/>
      <c r="D7" s="88"/>
      <c r="E7" s="88"/>
      <c r="F7" s="88"/>
      <c r="G7" s="88"/>
      <c r="H7" s="88"/>
      <c r="I7" s="88"/>
      <c r="J7" s="88"/>
      <c r="K7" s="7" t="s">
        <v>6</v>
      </c>
    </row>
    <row r="8" spans="1:11" ht="12.75">
      <c r="A8" s="40" t="s">
        <v>7</v>
      </c>
      <c r="B8" s="41"/>
      <c r="C8" s="54" t="s">
        <v>9</v>
      </c>
      <c r="D8" s="42"/>
      <c r="E8" s="42"/>
      <c r="F8" s="42"/>
      <c r="G8" s="42"/>
      <c r="H8" s="42"/>
      <c r="I8" s="42"/>
      <c r="J8" s="42"/>
      <c r="K8" s="43" t="s">
        <v>10</v>
      </c>
    </row>
    <row r="9" spans="1:19" ht="14.25" customHeight="1">
      <c r="A9" s="12">
        <v>1</v>
      </c>
      <c r="B9" s="72" t="s">
        <v>141</v>
      </c>
      <c r="C9" s="73" t="s">
        <v>142</v>
      </c>
      <c r="D9" s="74"/>
      <c r="E9" s="74"/>
      <c r="F9" s="74">
        <v>9</v>
      </c>
      <c r="G9" s="74">
        <v>11</v>
      </c>
      <c r="H9" s="74"/>
      <c r="I9" s="74">
        <v>9</v>
      </c>
      <c r="J9" s="74">
        <v>7</v>
      </c>
      <c r="K9" s="74">
        <f aca="true" t="shared" si="0" ref="K9:K17">SUM(D9:J9)</f>
        <v>36</v>
      </c>
      <c r="L9" s="14"/>
      <c r="M9" s="15"/>
      <c r="N9" s="15"/>
      <c r="O9" s="15"/>
      <c r="P9" s="15"/>
      <c r="Q9" s="15"/>
      <c r="R9" s="15"/>
      <c r="S9" s="15"/>
    </row>
    <row r="10" spans="1:11" ht="12.75">
      <c r="A10" s="12">
        <v>2</v>
      </c>
      <c r="B10" s="72" t="s">
        <v>91</v>
      </c>
      <c r="C10" s="73" t="s">
        <v>78</v>
      </c>
      <c r="D10" s="74">
        <v>7</v>
      </c>
      <c r="E10" s="74"/>
      <c r="F10" s="74"/>
      <c r="G10" s="74">
        <v>6</v>
      </c>
      <c r="H10" s="74">
        <v>11</v>
      </c>
      <c r="I10" s="74">
        <v>11</v>
      </c>
      <c r="J10" s="74"/>
      <c r="K10" s="74">
        <f t="shared" si="0"/>
        <v>35</v>
      </c>
    </row>
    <row r="11" spans="1:11" ht="12.75">
      <c r="A11" s="71">
        <v>3</v>
      </c>
      <c r="B11" s="72" t="s">
        <v>81</v>
      </c>
      <c r="C11" s="73" t="s">
        <v>78</v>
      </c>
      <c r="D11" s="74"/>
      <c r="E11" s="74">
        <v>9</v>
      </c>
      <c r="F11" s="74"/>
      <c r="G11" s="74">
        <v>3</v>
      </c>
      <c r="H11" s="74">
        <v>8</v>
      </c>
      <c r="I11" s="74">
        <v>8</v>
      </c>
      <c r="J11" s="74">
        <v>6</v>
      </c>
      <c r="K11" s="74">
        <f t="shared" si="0"/>
        <v>34</v>
      </c>
    </row>
    <row r="12" spans="1:11" ht="12.75">
      <c r="A12" s="71">
        <v>4</v>
      </c>
      <c r="B12" s="16" t="s">
        <v>140</v>
      </c>
      <c r="C12" s="17" t="s">
        <v>138</v>
      </c>
      <c r="D12" s="13"/>
      <c r="E12" s="13"/>
      <c r="F12" s="13">
        <v>8</v>
      </c>
      <c r="G12" s="13"/>
      <c r="H12" s="13"/>
      <c r="I12" s="13"/>
      <c r="J12" s="13">
        <v>11</v>
      </c>
      <c r="K12" s="13">
        <f t="shared" si="0"/>
        <v>19</v>
      </c>
    </row>
    <row r="13" spans="1:11" ht="12.75">
      <c r="A13" s="71">
        <v>5</v>
      </c>
      <c r="B13" s="16" t="s">
        <v>77</v>
      </c>
      <c r="C13" s="17" t="s">
        <v>21</v>
      </c>
      <c r="D13" s="13">
        <v>11</v>
      </c>
      <c r="E13" s="13"/>
      <c r="F13" s="13">
        <v>7</v>
      </c>
      <c r="G13" s="13"/>
      <c r="H13" s="13"/>
      <c r="I13" s="13"/>
      <c r="J13" s="13"/>
      <c r="K13" s="13">
        <f t="shared" si="0"/>
        <v>18</v>
      </c>
    </row>
    <row r="14" spans="1:11" ht="12.75">
      <c r="A14" s="71">
        <v>6</v>
      </c>
      <c r="B14" s="16" t="s">
        <v>137</v>
      </c>
      <c r="C14" s="17" t="s">
        <v>138</v>
      </c>
      <c r="D14" s="13"/>
      <c r="E14" s="13"/>
      <c r="F14" s="13"/>
      <c r="G14" s="13"/>
      <c r="H14" s="13">
        <v>3</v>
      </c>
      <c r="I14" s="13">
        <v>6</v>
      </c>
      <c r="J14" s="13">
        <v>9</v>
      </c>
      <c r="K14" s="13">
        <f t="shared" si="0"/>
        <v>18</v>
      </c>
    </row>
    <row r="15" spans="1:11" ht="12.75">
      <c r="A15" s="71">
        <v>7</v>
      </c>
      <c r="B15" s="16" t="s">
        <v>154</v>
      </c>
      <c r="C15" s="17" t="s">
        <v>17</v>
      </c>
      <c r="D15" s="13"/>
      <c r="E15" s="13"/>
      <c r="F15" s="13"/>
      <c r="G15" s="13">
        <v>8</v>
      </c>
      <c r="H15" s="13">
        <v>9</v>
      </c>
      <c r="I15" s="13"/>
      <c r="J15" s="13"/>
      <c r="K15" s="13">
        <f t="shared" si="0"/>
        <v>17</v>
      </c>
    </row>
    <row r="16" spans="1:11" ht="12.75">
      <c r="A16" s="71">
        <v>8</v>
      </c>
      <c r="B16" s="72" t="s">
        <v>70</v>
      </c>
      <c r="C16" s="73" t="s">
        <v>11</v>
      </c>
      <c r="D16" s="74">
        <v>5</v>
      </c>
      <c r="E16" s="74"/>
      <c r="F16" s="74">
        <v>11</v>
      </c>
      <c r="G16" s="74"/>
      <c r="H16" s="74"/>
      <c r="I16" s="74"/>
      <c r="J16" s="74"/>
      <c r="K16" s="74">
        <f t="shared" si="0"/>
        <v>16</v>
      </c>
    </row>
    <row r="17" spans="1:11" ht="12.75">
      <c r="A17" s="71">
        <v>9</v>
      </c>
      <c r="B17" s="72" t="s">
        <v>112</v>
      </c>
      <c r="C17" s="73" t="s">
        <v>12</v>
      </c>
      <c r="D17" s="74"/>
      <c r="E17" s="74">
        <v>8</v>
      </c>
      <c r="F17" s="74"/>
      <c r="G17" s="74"/>
      <c r="H17" s="74"/>
      <c r="I17" s="74">
        <v>5</v>
      </c>
      <c r="J17" s="74"/>
      <c r="K17" s="74">
        <f t="shared" si="0"/>
        <v>13</v>
      </c>
    </row>
    <row r="18" spans="1:11" ht="12.75">
      <c r="A18" s="71">
        <v>10</v>
      </c>
      <c r="B18" s="76" t="s">
        <v>181</v>
      </c>
      <c r="C18" s="78" t="s">
        <v>17</v>
      </c>
      <c r="D18" s="80"/>
      <c r="E18" s="80"/>
      <c r="F18" s="80"/>
      <c r="G18" s="80"/>
      <c r="H18" s="80"/>
      <c r="I18" s="78">
        <v>4</v>
      </c>
      <c r="J18" s="78">
        <v>8</v>
      </c>
      <c r="K18" s="78">
        <v>12</v>
      </c>
    </row>
    <row r="19" spans="1:11" ht="12.75">
      <c r="A19" s="71">
        <v>11</v>
      </c>
      <c r="B19" s="72" t="s">
        <v>111</v>
      </c>
      <c r="C19" s="73" t="s">
        <v>22</v>
      </c>
      <c r="D19" s="74"/>
      <c r="E19" s="74">
        <v>11</v>
      </c>
      <c r="F19" s="74"/>
      <c r="G19" s="74"/>
      <c r="H19" s="74"/>
      <c r="I19" s="74"/>
      <c r="J19" s="74"/>
      <c r="K19" s="74">
        <f aca="true" t="shared" si="1" ref="K19:K28">SUM(D19:J19)</f>
        <v>11</v>
      </c>
    </row>
    <row r="20" spans="1:11" ht="12.75">
      <c r="A20" s="71">
        <v>12</v>
      </c>
      <c r="B20" s="16" t="s">
        <v>145</v>
      </c>
      <c r="C20" s="17" t="s">
        <v>21</v>
      </c>
      <c r="D20" s="13"/>
      <c r="E20" s="13"/>
      <c r="F20" s="13">
        <v>4</v>
      </c>
      <c r="G20" s="13">
        <v>7</v>
      </c>
      <c r="H20" s="13"/>
      <c r="I20" s="13"/>
      <c r="J20" s="13"/>
      <c r="K20" s="13">
        <f t="shared" si="1"/>
        <v>11</v>
      </c>
    </row>
    <row r="21" spans="1:11" ht="12.75">
      <c r="A21" s="71">
        <v>13</v>
      </c>
      <c r="B21" s="16" t="s">
        <v>106</v>
      </c>
      <c r="C21" s="17" t="s">
        <v>21</v>
      </c>
      <c r="D21" s="13">
        <v>9</v>
      </c>
      <c r="E21" s="13"/>
      <c r="F21" s="13"/>
      <c r="G21" s="13"/>
      <c r="H21" s="13"/>
      <c r="I21" s="13"/>
      <c r="J21" s="13"/>
      <c r="K21" s="13">
        <f t="shared" si="1"/>
        <v>9</v>
      </c>
    </row>
    <row r="22" spans="1:11" ht="12.75">
      <c r="A22" s="71">
        <v>14</v>
      </c>
      <c r="B22" s="16" t="s">
        <v>155</v>
      </c>
      <c r="C22" s="17" t="s">
        <v>33</v>
      </c>
      <c r="D22" s="13"/>
      <c r="E22" s="13"/>
      <c r="F22" s="13"/>
      <c r="G22" s="13">
        <v>9</v>
      </c>
      <c r="H22" s="13"/>
      <c r="I22" s="13"/>
      <c r="J22" s="13"/>
      <c r="K22" s="13">
        <f t="shared" si="1"/>
        <v>9</v>
      </c>
    </row>
    <row r="23" spans="1:11" ht="12.75">
      <c r="A23" s="71">
        <v>15</v>
      </c>
      <c r="B23" s="72" t="s">
        <v>63</v>
      </c>
      <c r="C23" s="73" t="s">
        <v>21</v>
      </c>
      <c r="D23" s="74">
        <v>8</v>
      </c>
      <c r="E23" s="74"/>
      <c r="F23" s="74"/>
      <c r="G23" s="74"/>
      <c r="H23" s="74"/>
      <c r="I23" s="74"/>
      <c r="J23" s="74"/>
      <c r="K23" s="74">
        <f t="shared" si="1"/>
        <v>8</v>
      </c>
    </row>
    <row r="24" spans="1:19" ht="14.25" customHeight="1">
      <c r="A24" s="71">
        <v>16</v>
      </c>
      <c r="B24" s="16" t="s">
        <v>100</v>
      </c>
      <c r="C24" s="17" t="s">
        <v>17</v>
      </c>
      <c r="D24" s="13"/>
      <c r="E24" s="13"/>
      <c r="F24" s="13">
        <v>3</v>
      </c>
      <c r="G24" s="13"/>
      <c r="H24" s="13">
        <v>5</v>
      </c>
      <c r="I24" s="13"/>
      <c r="J24" s="13"/>
      <c r="K24" s="13">
        <f t="shared" si="1"/>
        <v>8</v>
      </c>
      <c r="L24" s="14"/>
      <c r="M24" s="15"/>
      <c r="N24" s="15"/>
      <c r="O24" s="15"/>
      <c r="P24" s="15"/>
      <c r="Q24" s="15"/>
      <c r="R24" s="15"/>
      <c r="S24" s="15"/>
    </row>
    <row r="25" spans="1:11" ht="12.75">
      <c r="A25" s="71">
        <v>17</v>
      </c>
      <c r="B25" s="72" t="s">
        <v>82</v>
      </c>
      <c r="C25" s="73" t="s">
        <v>21</v>
      </c>
      <c r="D25" s="74"/>
      <c r="E25" s="74">
        <v>6</v>
      </c>
      <c r="F25" s="74"/>
      <c r="G25" s="74"/>
      <c r="H25" s="74"/>
      <c r="I25" s="74">
        <v>1</v>
      </c>
      <c r="J25" s="74"/>
      <c r="K25" s="74">
        <f t="shared" si="1"/>
        <v>7</v>
      </c>
    </row>
    <row r="26" spans="1:11" ht="12.75">
      <c r="A26" s="71">
        <v>18</v>
      </c>
      <c r="B26" s="72" t="s">
        <v>109</v>
      </c>
      <c r="C26" s="73" t="s">
        <v>13</v>
      </c>
      <c r="D26" s="74">
        <v>2</v>
      </c>
      <c r="E26" s="74"/>
      <c r="F26" s="74">
        <v>5</v>
      </c>
      <c r="G26" s="74"/>
      <c r="H26" s="74"/>
      <c r="I26" s="74"/>
      <c r="J26" s="74"/>
      <c r="K26" s="74">
        <f t="shared" si="1"/>
        <v>7</v>
      </c>
    </row>
    <row r="27" spans="1:11" ht="12.75">
      <c r="A27" s="71">
        <v>19</v>
      </c>
      <c r="B27" s="16" t="s">
        <v>171</v>
      </c>
      <c r="C27" s="17" t="s">
        <v>12</v>
      </c>
      <c r="D27" s="13"/>
      <c r="E27" s="13"/>
      <c r="F27" s="13"/>
      <c r="G27" s="13"/>
      <c r="H27" s="13">
        <v>7</v>
      </c>
      <c r="I27" s="13"/>
      <c r="J27" s="13"/>
      <c r="K27" s="13">
        <f t="shared" si="1"/>
        <v>7</v>
      </c>
    </row>
    <row r="28" spans="1:11" ht="12.75">
      <c r="A28" s="71">
        <v>20</v>
      </c>
      <c r="B28" s="72" t="s">
        <v>113</v>
      </c>
      <c r="C28" s="73" t="s">
        <v>21</v>
      </c>
      <c r="D28" s="74"/>
      <c r="E28" s="74">
        <v>7</v>
      </c>
      <c r="F28" s="74"/>
      <c r="G28" s="74"/>
      <c r="H28" s="74"/>
      <c r="I28" s="74"/>
      <c r="J28" s="74"/>
      <c r="K28" s="74">
        <f t="shared" si="1"/>
        <v>7</v>
      </c>
    </row>
    <row r="29" spans="1:11" ht="12.75">
      <c r="A29" s="12">
        <v>21</v>
      </c>
      <c r="B29" s="76" t="s">
        <v>180</v>
      </c>
      <c r="C29" s="78" t="s">
        <v>142</v>
      </c>
      <c r="D29" s="80"/>
      <c r="E29" s="80"/>
      <c r="F29" s="80"/>
      <c r="G29" s="80"/>
      <c r="H29" s="80"/>
      <c r="I29" s="78">
        <v>7</v>
      </c>
      <c r="J29" s="80"/>
      <c r="K29" s="78">
        <v>7</v>
      </c>
    </row>
    <row r="30" spans="1:11" ht="12.75">
      <c r="A30" s="12">
        <v>22</v>
      </c>
      <c r="B30" s="72" t="s">
        <v>71</v>
      </c>
      <c r="C30" s="73" t="s">
        <v>21</v>
      </c>
      <c r="D30" s="74"/>
      <c r="E30" s="74">
        <v>2</v>
      </c>
      <c r="F30" s="74"/>
      <c r="G30" s="74">
        <v>1</v>
      </c>
      <c r="H30" s="74"/>
      <c r="I30" s="74"/>
      <c r="J30" s="74">
        <v>3</v>
      </c>
      <c r="K30" s="74">
        <f aca="true" t="shared" si="2" ref="K30:K36">SUM(D30:J30)</f>
        <v>6</v>
      </c>
    </row>
    <row r="31" spans="1:11" ht="12.75">
      <c r="A31" s="12">
        <v>22</v>
      </c>
      <c r="B31" s="16" t="s">
        <v>143</v>
      </c>
      <c r="C31" s="17" t="s">
        <v>13</v>
      </c>
      <c r="D31" s="13"/>
      <c r="E31" s="13"/>
      <c r="F31" s="13">
        <v>6</v>
      </c>
      <c r="G31" s="13"/>
      <c r="H31" s="13"/>
      <c r="I31" s="13"/>
      <c r="J31" s="13"/>
      <c r="K31" s="13">
        <f t="shared" si="2"/>
        <v>6</v>
      </c>
    </row>
    <row r="32" spans="1:11" ht="12.75">
      <c r="A32" s="12">
        <v>23</v>
      </c>
      <c r="B32" s="16" t="s">
        <v>172</v>
      </c>
      <c r="C32" s="17" t="s">
        <v>17</v>
      </c>
      <c r="D32" s="13"/>
      <c r="E32" s="13"/>
      <c r="F32" s="13"/>
      <c r="G32" s="13"/>
      <c r="H32" s="13">
        <v>6</v>
      </c>
      <c r="I32" s="13"/>
      <c r="J32" s="13"/>
      <c r="K32" s="13">
        <f t="shared" si="2"/>
        <v>6</v>
      </c>
    </row>
    <row r="33" spans="1:11" ht="12.75">
      <c r="A33" s="12">
        <v>24</v>
      </c>
      <c r="B33" s="72" t="s">
        <v>99</v>
      </c>
      <c r="C33" s="73" t="s">
        <v>17</v>
      </c>
      <c r="D33" s="74">
        <v>6</v>
      </c>
      <c r="E33" s="74"/>
      <c r="F33" s="74"/>
      <c r="G33" s="74"/>
      <c r="H33" s="74"/>
      <c r="I33" s="74"/>
      <c r="J33" s="74"/>
      <c r="K33" s="74">
        <f t="shared" si="2"/>
        <v>6</v>
      </c>
    </row>
    <row r="34" spans="1:11" ht="12.75">
      <c r="A34" s="12">
        <v>25</v>
      </c>
      <c r="B34" s="72" t="s">
        <v>104</v>
      </c>
      <c r="C34" s="73" t="s">
        <v>38</v>
      </c>
      <c r="D34" s="74"/>
      <c r="E34" s="74">
        <v>5</v>
      </c>
      <c r="F34" s="74"/>
      <c r="G34" s="74"/>
      <c r="H34" s="74"/>
      <c r="I34" s="74"/>
      <c r="J34" s="74"/>
      <c r="K34" s="74">
        <f t="shared" si="2"/>
        <v>5</v>
      </c>
    </row>
    <row r="35" spans="1:11" ht="12.75">
      <c r="A35" s="12">
        <v>26</v>
      </c>
      <c r="B35" s="16" t="s">
        <v>159</v>
      </c>
      <c r="C35" s="17" t="s">
        <v>11</v>
      </c>
      <c r="D35" s="13"/>
      <c r="E35" s="13"/>
      <c r="F35" s="13"/>
      <c r="G35" s="13">
        <v>2</v>
      </c>
      <c r="H35" s="13"/>
      <c r="I35" s="13">
        <v>3</v>
      </c>
      <c r="J35" s="13"/>
      <c r="K35" s="13">
        <f t="shared" si="2"/>
        <v>5</v>
      </c>
    </row>
    <row r="36" spans="1:11" ht="12.75">
      <c r="A36" s="12">
        <v>27</v>
      </c>
      <c r="B36" s="16" t="s">
        <v>144</v>
      </c>
      <c r="C36" s="17" t="s">
        <v>11</v>
      </c>
      <c r="D36" s="13"/>
      <c r="E36" s="13"/>
      <c r="F36" s="13">
        <v>5</v>
      </c>
      <c r="G36" s="13"/>
      <c r="H36" s="13"/>
      <c r="I36" s="13"/>
      <c r="J36" s="13"/>
      <c r="K36" s="13">
        <f t="shared" si="2"/>
        <v>5</v>
      </c>
    </row>
    <row r="37" spans="1:11" ht="12.75">
      <c r="A37" s="12">
        <v>28</v>
      </c>
      <c r="B37" s="76" t="s">
        <v>188</v>
      </c>
      <c r="C37" s="78" t="s">
        <v>11</v>
      </c>
      <c r="D37" s="80"/>
      <c r="E37" s="80"/>
      <c r="F37" s="80"/>
      <c r="G37" s="80"/>
      <c r="H37" s="80"/>
      <c r="I37" s="80"/>
      <c r="J37" s="80">
        <v>5</v>
      </c>
      <c r="K37" s="78">
        <v>5</v>
      </c>
    </row>
    <row r="38" spans="1:11" ht="12.75">
      <c r="A38" s="12">
        <v>29</v>
      </c>
      <c r="B38" s="72" t="s">
        <v>107</v>
      </c>
      <c r="C38" s="73" t="s">
        <v>21</v>
      </c>
      <c r="D38" s="74">
        <v>4</v>
      </c>
      <c r="E38" s="74"/>
      <c r="F38" s="74"/>
      <c r="G38" s="74"/>
      <c r="H38" s="74"/>
      <c r="I38" s="74"/>
      <c r="J38" s="74"/>
      <c r="K38" s="74">
        <f>SUM(D38:J38)</f>
        <v>4</v>
      </c>
    </row>
    <row r="39" spans="1:11" ht="12.75">
      <c r="A39" s="12">
        <v>30</v>
      </c>
      <c r="B39" s="16" t="s">
        <v>157</v>
      </c>
      <c r="C39" s="17" t="s">
        <v>12</v>
      </c>
      <c r="D39" s="13"/>
      <c r="E39" s="13"/>
      <c r="F39" s="13"/>
      <c r="G39" s="13">
        <v>4</v>
      </c>
      <c r="H39" s="13"/>
      <c r="I39" s="13"/>
      <c r="J39" s="13"/>
      <c r="K39" s="13">
        <f>SUM(D39:J39)</f>
        <v>4</v>
      </c>
    </row>
    <row r="40" spans="1:11" ht="12.75">
      <c r="A40" s="12">
        <v>31</v>
      </c>
      <c r="B40" s="72" t="s">
        <v>114</v>
      </c>
      <c r="C40" s="73" t="s">
        <v>21</v>
      </c>
      <c r="D40" s="74"/>
      <c r="E40" s="74">
        <v>4</v>
      </c>
      <c r="F40" s="74"/>
      <c r="G40" s="74"/>
      <c r="H40" s="74"/>
      <c r="I40" s="74"/>
      <c r="J40" s="74"/>
      <c r="K40" s="74">
        <f>SUM(D40:J40)</f>
        <v>4</v>
      </c>
    </row>
    <row r="41" spans="1:11" ht="12.75">
      <c r="A41" s="12">
        <v>32</v>
      </c>
      <c r="B41" s="16" t="s">
        <v>173</v>
      </c>
      <c r="C41" s="17" t="s">
        <v>78</v>
      </c>
      <c r="D41" s="13"/>
      <c r="E41" s="13"/>
      <c r="F41" s="13"/>
      <c r="G41" s="13"/>
      <c r="H41" s="13">
        <v>4</v>
      </c>
      <c r="I41" s="13"/>
      <c r="J41" s="13"/>
      <c r="K41" s="13">
        <f>SUM(D41:J41)</f>
        <v>4</v>
      </c>
    </row>
    <row r="42" spans="1:11" ht="12.75">
      <c r="A42" s="12">
        <v>33</v>
      </c>
      <c r="B42" s="76" t="s">
        <v>158</v>
      </c>
      <c r="C42" s="78" t="s">
        <v>12</v>
      </c>
      <c r="D42" s="80"/>
      <c r="E42" s="80"/>
      <c r="F42" s="80"/>
      <c r="G42" s="80"/>
      <c r="H42" s="80"/>
      <c r="I42" s="80"/>
      <c r="J42" s="80">
        <v>4</v>
      </c>
      <c r="K42" s="78">
        <v>4</v>
      </c>
    </row>
    <row r="43" spans="1:11" ht="12.75">
      <c r="A43" s="59">
        <v>34</v>
      </c>
      <c r="B43" s="82" t="s">
        <v>108</v>
      </c>
      <c r="C43" s="84" t="s">
        <v>13</v>
      </c>
      <c r="D43" s="86">
        <v>3</v>
      </c>
      <c r="E43" s="86"/>
      <c r="F43" s="86"/>
      <c r="G43" s="86"/>
      <c r="H43" s="86"/>
      <c r="I43" s="86"/>
      <c r="J43" s="86"/>
      <c r="K43" s="86">
        <f>SUM(D43:J43)</f>
        <v>3</v>
      </c>
    </row>
    <row r="44" spans="1:11" ht="12.75">
      <c r="A44" s="56">
        <v>35</v>
      </c>
      <c r="B44" s="83" t="s">
        <v>115</v>
      </c>
      <c r="C44" s="85" t="s">
        <v>21</v>
      </c>
      <c r="D44" s="87"/>
      <c r="E44" s="87">
        <v>3</v>
      </c>
      <c r="F44" s="87"/>
      <c r="G44" s="87"/>
      <c r="H44" s="87"/>
      <c r="I44" s="87"/>
      <c r="J44" s="87"/>
      <c r="K44" s="87">
        <f>SUM(D44:J44)</f>
        <v>3</v>
      </c>
    </row>
    <row r="45" spans="1:11" ht="12.75">
      <c r="A45" s="56">
        <v>36</v>
      </c>
      <c r="B45" s="62" t="s">
        <v>182</v>
      </c>
      <c r="C45" s="51" t="s">
        <v>33</v>
      </c>
      <c r="D45" s="50"/>
      <c r="E45" s="50"/>
      <c r="F45" s="50"/>
      <c r="G45" s="50"/>
      <c r="H45" s="50"/>
      <c r="I45" s="51">
        <v>2</v>
      </c>
      <c r="J45" s="50"/>
      <c r="K45" s="51">
        <v>2</v>
      </c>
    </row>
    <row r="46" spans="1:11" ht="12.75">
      <c r="A46" s="56">
        <v>37</v>
      </c>
      <c r="B46" s="62" t="s">
        <v>88</v>
      </c>
      <c r="C46" s="51" t="s">
        <v>17</v>
      </c>
      <c r="D46" s="50"/>
      <c r="E46" s="50"/>
      <c r="F46" s="50"/>
      <c r="G46" s="50"/>
      <c r="H46" s="63">
        <v>2</v>
      </c>
      <c r="I46" s="50"/>
      <c r="J46" s="50"/>
      <c r="K46" s="63">
        <f>SUM(D46:J46)</f>
        <v>2</v>
      </c>
    </row>
    <row r="47" spans="1:11" ht="12.75">
      <c r="A47" s="56">
        <v>38</v>
      </c>
      <c r="B47" s="77" t="s">
        <v>146</v>
      </c>
      <c r="C47" s="79" t="s">
        <v>17</v>
      </c>
      <c r="D47" s="45"/>
      <c r="E47" s="45"/>
      <c r="F47" s="45">
        <v>2</v>
      </c>
      <c r="G47" s="45"/>
      <c r="H47" s="45"/>
      <c r="I47" s="45"/>
      <c r="J47" s="45"/>
      <c r="K47" s="45">
        <f>SUM(D47:J47)</f>
        <v>2</v>
      </c>
    </row>
    <row r="48" spans="1:11" ht="12.75">
      <c r="A48" s="56">
        <v>39</v>
      </c>
      <c r="B48" s="77" t="s">
        <v>147</v>
      </c>
      <c r="C48" s="79" t="s">
        <v>12</v>
      </c>
      <c r="D48" s="45"/>
      <c r="E48" s="45"/>
      <c r="F48" s="45">
        <v>1</v>
      </c>
      <c r="G48" s="45"/>
      <c r="H48" s="45"/>
      <c r="I48" s="45"/>
      <c r="J48" s="45"/>
      <c r="K48" s="45">
        <f>SUM(D48:J48)</f>
        <v>1</v>
      </c>
    </row>
    <row r="49" spans="1:11" ht="12.75">
      <c r="A49" s="56">
        <v>40</v>
      </c>
      <c r="B49" s="83" t="s">
        <v>110</v>
      </c>
      <c r="C49" s="85" t="s">
        <v>21</v>
      </c>
      <c r="D49" s="87">
        <v>1</v>
      </c>
      <c r="E49" s="87"/>
      <c r="F49" s="87"/>
      <c r="G49" s="87"/>
      <c r="H49" s="87"/>
      <c r="I49" s="87"/>
      <c r="J49" s="87"/>
      <c r="K49" s="87">
        <f>SUM(D49:J49)</f>
        <v>1</v>
      </c>
    </row>
    <row r="50" spans="1:11" ht="12.75">
      <c r="A50" s="56">
        <v>41</v>
      </c>
      <c r="B50" s="62" t="s">
        <v>174</v>
      </c>
      <c r="C50" s="51" t="s">
        <v>21</v>
      </c>
      <c r="D50" s="50"/>
      <c r="E50" s="50"/>
      <c r="F50" s="50"/>
      <c r="G50" s="50"/>
      <c r="H50" s="63">
        <v>1</v>
      </c>
      <c r="I50" s="50"/>
      <c r="J50" s="50"/>
      <c r="K50" s="63">
        <f>SUM(D50:J50)</f>
        <v>1</v>
      </c>
    </row>
    <row r="54" spans="4:11" ht="14.25" customHeight="1">
      <c r="D54" s="2"/>
      <c r="E54" s="2"/>
      <c r="F54" s="2"/>
      <c r="G54" s="2"/>
      <c r="H54" s="2"/>
      <c r="I54" s="2"/>
      <c r="J54" s="2"/>
      <c r="K54" s="2"/>
    </row>
    <row r="55" spans="4:10" ht="12.75">
      <c r="D55" s="2"/>
      <c r="E55" s="2"/>
      <c r="F55" s="2"/>
      <c r="G55" s="2"/>
      <c r="H55" s="2"/>
      <c r="I55" s="2"/>
      <c r="J55" s="2"/>
    </row>
    <row r="60" ht="11.25" customHeight="1"/>
  </sheetData>
  <sheetProtection selectLockedCells="1" selectUnlockedCells="1"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 gridLines="1"/>
  <pageMargins left="0.39375" right="0.39375" top="0.39375" bottom="0.39375" header="0.5118055555555555" footer="0.511805555555555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Zeros="0" zoomScale="110" zoomScaleNormal="110" zoomScalePageLayoutView="0" workbookViewId="0" topLeftCell="A1">
      <selection activeCell="K29" sqref="K29"/>
    </sheetView>
  </sheetViews>
  <sheetFormatPr defaultColWidth="9.140625" defaultRowHeight="12.75"/>
  <cols>
    <col min="1" max="1" width="4.57421875" style="1" customWidth="1"/>
    <col min="2" max="2" width="18.421875" style="0" customWidth="1"/>
    <col min="3" max="3" width="10.421875" style="0" customWidth="1"/>
    <col min="4" max="4" width="5.8515625" style="0" customWidth="1"/>
    <col min="5" max="5" width="5.7109375" style="0" customWidth="1"/>
    <col min="6" max="7" width="5.421875" style="0" customWidth="1"/>
    <col min="8" max="8" width="5.57421875" style="0" customWidth="1"/>
    <col min="9" max="9" width="5.140625" style="0" customWidth="1"/>
    <col min="10" max="10" width="5.28125" style="0" customWidth="1"/>
    <col min="11" max="11" width="9.421875" style="0" customWidth="1"/>
  </cols>
  <sheetData>
    <row r="1" ht="15">
      <c r="A1" s="3" t="s">
        <v>105</v>
      </c>
    </row>
    <row r="2" ht="12.75">
      <c r="A2" s="4" t="s">
        <v>1</v>
      </c>
    </row>
    <row r="3" spans="4:11" ht="15.75" customHeight="1">
      <c r="D3" s="88" t="s">
        <v>74</v>
      </c>
      <c r="E3" s="88" t="s">
        <v>76</v>
      </c>
      <c r="F3" s="88" t="s">
        <v>75</v>
      </c>
      <c r="G3" s="88" t="s">
        <v>67</v>
      </c>
      <c r="H3" s="88" t="s">
        <v>168</v>
      </c>
      <c r="I3" s="88" t="s">
        <v>73</v>
      </c>
      <c r="J3" s="88" t="s">
        <v>90</v>
      </c>
      <c r="K3" s="5"/>
    </row>
    <row r="4" spans="4:11" ht="12.75">
      <c r="D4" s="88"/>
      <c r="E4" s="88"/>
      <c r="F4" s="88"/>
      <c r="G4" s="88"/>
      <c r="H4" s="88"/>
      <c r="I4" s="88"/>
      <c r="J4" s="88"/>
      <c r="K4" s="6"/>
    </row>
    <row r="5" spans="4:11" ht="12.75">
      <c r="D5" s="88"/>
      <c r="E5" s="88"/>
      <c r="F5" s="88"/>
      <c r="G5" s="88"/>
      <c r="H5" s="88"/>
      <c r="I5" s="88"/>
      <c r="J5" s="88"/>
      <c r="K5" s="6"/>
    </row>
    <row r="6" spans="1:11" ht="12.75">
      <c r="A6" s="4" t="s">
        <v>18</v>
      </c>
      <c r="D6" s="88"/>
      <c r="E6" s="88"/>
      <c r="F6" s="88"/>
      <c r="G6" s="88"/>
      <c r="H6" s="88"/>
      <c r="I6" s="88"/>
      <c r="J6" s="88"/>
      <c r="K6" s="6"/>
    </row>
    <row r="7" spans="1:11" ht="47.25" customHeight="1">
      <c r="A7" s="3"/>
      <c r="B7" s="90"/>
      <c r="C7" s="89"/>
      <c r="D7" s="88"/>
      <c r="E7" s="88"/>
      <c r="F7" s="88"/>
      <c r="G7" s="88"/>
      <c r="H7" s="88"/>
      <c r="I7" s="88"/>
      <c r="J7" s="88"/>
      <c r="K7" s="7"/>
    </row>
    <row r="8" spans="1:11" ht="13.5" customHeight="1">
      <c r="A8" s="40" t="s">
        <v>7</v>
      </c>
      <c r="B8" s="41" t="s">
        <v>8</v>
      </c>
      <c r="C8" s="41" t="s">
        <v>9</v>
      </c>
      <c r="D8" s="42"/>
      <c r="E8" s="42"/>
      <c r="F8" s="42"/>
      <c r="G8" s="42"/>
      <c r="H8" s="42"/>
      <c r="I8" s="42"/>
      <c r="J8" s="42"/>
      <c r="K8" s="43" t="s">
        <v>10</v>
      </c>
    </row>
    <row r="9" spans="1:11" ht="12.75">
      <c r="A9" s="68">
        <v>1</v>
      </c>
      <c r="B9" s="68" t="s">
        <v>116</v>
      </c>
      <c r="C9" s="68" t="s">
        <v>78</v>
      </c>
      <c r="D9" s="68">
        <v>9</v>
      </c>
      <c r="E9" s="68">
        <v>11</v>
      </c>
      <c r="F9" s="68">
        <v>11</v>
      </c>
      <c r="G9" s="68">
        <v>11</v>
      </c>
      <c r="H9" s="68">
        <v>8</v>
      </c>
      <c r="I9" s="68">
        <v>8</v>
      </c>
      <c r="J9" s="68"/>
      <c r="K9" s="68">
        <f aca="true" t="shared" si="0" ref="K9:K22">SUM(D9:J9)</f>
        <v>58</v>
      </c>
    </row>
    <row r="10" spans="1:11" ht="12.75">
      <c r="A10" s="68">
        <v>2</v>
      </c>
      <c r="B10" s="49" t="s">
        <v>160</v>
      </c>
      <c r="C10" s="49" t="s">
        <v>17</v>
      </c>
      <c r="D10" s="49"/>
      <c r="E10" s="49"/>
      <c r="F10" s="49"/>
      <c r="G10" s="49">
        <v>9</v>
      </c>
      <c r="H10" s="49">
        <v>11</v>
      </c>
      <c r="I10" s="49"/>
      <c r="J10" s="49">
        <v>11</v>
      </c>
      <c r="K10" s="49">
        <f t="shared" si="0"/>
        <v>31</v>
      </c>
    </row>
    <row r="11" spans="1:11" ht="12.75">
      <c r="A11" s="68">
        <v>3</v>
      </c>
      <c r="B11" s="68" t="s">
        <v>19</v>
      </c>
      <c r="C11" s="68" t="s">
        <v>12</v>
      </c>
      <c r="D11" s="68">
        <v>11</v>
      </c>
      <c r="E11" s="68">
        <v>4</v>
      </c>
      <c r="F11" s="68"/>
      <c r="G11" s="68">
        <v>4</v>
      </c>
      <c r="H11" s="68"/>
      <c r="I11" s="68">
        <v>11</v>
      </c>
      <c r="J11" s="68"/>
      <c r="K11" s="68">
        <f t="shared" si="0"/>
        <v>30</v>
      </c>
    </row>
    <row r="12" spans="1:11" ht="13.5" customHeight="1">
      <c r="A12" s="68">
        <v>4</v>
      </c>
      <c r="B12" s="68" t="s">
        <v>20</v>
      </c>
      <c r="C12" s="68" t="s">
        <v>13</v>
      </c>
      <c r="D12" s="68">
        <v>4</v>
      </c>
      <c r="E12" s="68">
        <v>9</v>
      </c>
      <c r="F12" s="68"/>
      <c r="G12" s="68"/>
      <c r="H12" s="68">
        <v>9</v>
      </c>
      <c r="I12" s="68"/>
      <c r="J12" s="68">
        <v>7</v>
      </c>
      <c r="K12" s="68">
        <f t="shared" si="0"/>
        <v>29</v>
      </c>
    </row>
    <row r="13" spans="1:11" ht="12.75">
      <c r="A13" s="68">
        <v>5</v>
      </c>
      <c r="B13" s="68" t="s">
        <v>119</v>
      </c>
      <c r="C13" s="68" t="s">
        <v>78</v>
      </c>
      <c r="D13" s="68">
        <v>6</v>
      </c>
      <c r="E13" s="68"/>
      <c r="F13" s="68"/>
      <c r="G13" s="68">
        <v>6</v>
      </c>
      <c r="H13" s="68"/>
      <c r="I13" s="68">
        <v>9</v>
      </c>
      <c r="J13" s="68">
        <v>6</v>
      </c>
      <c r="K13" s="68">
        <f t="shared" si="0"/>
        <v>27</v>
      </c>
    </row>
    <row r="14" spans="1:11" ht="12.75">
      <c r="A14" s="68">
        <v>6</v>
      </c>
      <c r="B14" s="49" t="s">
        <v>83</v>
      </c>
      <c r="C14" s="49" t="s">
        <v>21</v>
      </c>
      <c r="D14" s="49">
        <v>3</v>
      </c>
      <c r="E14" s="49">
        <v>6</v>
      </c>
      <c r="F14" s="49"/>
      <c r="G14" s="49"/>
      <c r="H14" s="49">
        <v>6</v>
      </c>
      <c r="I14" s="49">
        <v>5</v>
      </c>
      <c r="J14" s="49"/>
      <c r="K14" s="49">
        <f t="shared" si="0"/>
        <v>20</v>
      </c>
    </row>
    <row r="15" spans="1:11" ht="12.75">
      <c r="A15" s="68">
        <v>7</v>
      </c>
      <c r="B15" s="49" t="s">
        <v>54</v>
      </c>
      <c r="C15" s="49" t="s">
        <v>17</v>
      </c>
      <c r="D15" s="49"/>
      <c r="E15" s="49">
        <v>5</v>
      </c>
      <c r="F15" s="49">
        <v>6</v>
      </c>
      <c r="G15" s="49">
        <v>7</v>
      </c>
      <c r="H15" s="49"/>
      <c r="I15" s="49"/>
      <c r="J15" s="49"/>
      <c r="K15" s="49">
        <f t="shared" si="0"/>
        <v>18</v>
      </c>
    </row>
    <row r="16" spans="1:11" ht="12.75">
      <c r="A16" s="49">
        <v>8</v>
      </c>
      <c r="B16" s="49" t="s">
        <v>148</v>
      </c>
      <c r="C16" s="49" t="s">
        <v>13</v>
      </c>
      <c r="D16" s="49"/>
      <c r="E16" s="49"/>
      <c r="F16" s="49">
        <v>9</v>
      </c>
      <c r="G16" s="49"/>
      <c r="H16" s="49"/>
      <c r="I16" s="49"/>
      <c r="J16" s="49">
        <v>8</v>
      </c>
      <c r="K16" s="49">
        <f t="shared" si="0"/>
        <v>17</v>
      </c>
    </row>
    <row r="17" spans="1:11" ht="12.75">
      <c r="A17" s="49">
        <v>9</v>
      </c>
      <c r="B17" s="49" t="s">
        <v>69</v>
      </c>
      <c r="C17" s="49" t="s">
        <v>22</v>
      </c>
      <c r="D17" s="49">
        <v>1</v>
      </c>
      <c r="E17" s="49">
        <v>8</v>
      </c>
      <c r="F17" s="49"/>
      <c r="G17" s="49"/>
      <c r="H17" s="49"/>
      <c r="I17" s="49">
        <v>6</v>
      </c>
      <c r="J17" s="49"/>
      <c r="K17" s="49">
        <f t="shared" si="0"/>
        <v>15</v>
      </c>
    </row>
    <row r="18" spans="1:11" ht="12.75">
      <c r="A18" s="49">
        <v>10</v>
      </c>
      <c r="B18" s="68" t="s">
        <v>118</v>
      </c>
      <c r="C18" s="68" t="s">
        <v>17</v>
      </c>
      <c r="D18" s="68">
        <v>7</v>
      </c>
      <c r="E18" s="68">
        <v>7</v>
      </c>
      <c r="F18" s="68"/>
      <c r="G18" s="68"/>
      <c r="H18" s="68"/>
      <c r="I18" s="68"/>
      <c r="J18" s="68"/>
      <c r="K18" s="68">
        <f t="shared" si="0"/>
        <v>14</v>
      </c>
    </row>
    <row r="19" spans="1:11" ht="12.75">
      <c r="A19" s="49">
        <v>11</v>
      </c>
      <c r="B19" s="49" t="s">
        <v>149</v>
      </c>
      <c r="C19" s="49" t="s">
        <v>17</v>
      </c>
      <c r="D19" s="49"/>
      <c r="E19" s="49"/>
      <c r="F19" s="49">
        <v>8</v>
      </c>
      <c r="G19" s="49"/>
      <c r="H19" s="49">
        <v>5</v>
      </c>
      <c r="I19" s="49"/>
      <c r="J19" s="49"/>
      <c r="K19" s="49">
        <f t="shared" si="0"/>
        <v>13</v>
      </c>
    </row>
    <row r="20" spans="1:11" ht="12.75">
      <c r="A20" s="49">
        <v>12</v>
      </c>
      <c r="B20" s="68" t="s">
        <v>56</v>
      </c>
      <c r="C20" s="68" t="s">
        <v>13</v>
      </c>
      <c r="D20" s="68">
        <v>5</v>
      </c>
      <c r="E20" s="68"/>
      <c r="F20" s="68">
        <v>7</v>
      </c>
      <c r="G20" s="68"/>
      <c r="H20" s="68"/>
      <c r="I20" s="68"/>
      <c r="J20" s="68"/>
      <c r="K20" s="68">
        <f t="shared" si="0"/>
        <v>12</v>
      </c>
    </row>
    <row r="21" spans="1:11" ht="12.75">
      <c r="A21" s="49">
        <v>13</v>
      </c>
      <c r="B21" s="68" t="s">
        <v>117</v>
      </c>
      <c r="C21" s="68" t="s">
        <v>21</v>
      </c>
      <c r="D21" s="68">
        <v>8</v>
      </c>
      <c r="E21" s="68"/>
      <c r="F21" s="68"/>
      <c r="G21" s="68"/>
      <c r="H21" s="68"/>
      <c r="I21" s="68"/>
      <c r="J21" s="68"/>
      <c r="K21" s="68">
        <f t="shared" si="0"/>
        <v>8</v>
      </c>
    </row>
    <row r="22" spans="1:11" ht="12.75">
      <c r="A22" s="49">
        <v>14</v>
      </c>
      <c r="B22" s="49" t="s">
        <v>93</v>
      </c>
      <c r="C22" s="49" t="s">
        <v>11</v>
      </c>
      <c r="D22" s="49"/>
      <c r="E22" s="49">
        <v>3</v>
      </c>
      <c r="F22" s="49"/>
      <c r="G22" s="49">
        <v>5</v>
      </c>
      <c r="H22" s="49"/>
      <c r="I22" s="49"/>
      <c r="J22" s="49"/>
      <c r="K22" s="49">
        <f t="shared" si="0"/>
        <v>8</v>
      </c>
    </row>
    <row r="23" spans="1:11" ht="12.75">
      <c r="A23" s="49">
        <v>15</v>
      </c>
      <c r="B23" s="56" t="s">
        <v>161</v>
      </c>
      <c r="C23" s="56" t="s">
        <v>21</v>
      </c>
      <c r="D23" s="50"/>
      <c r="E23" s="50"/>
      <c r="F23" s="50"/>
      <c r="G23" s="50">
        <v>8</v>
      </c>
      <c r="H23" s="50"/>
      <c r="I23" s="50"/>
      <c r="J23" s="50"/>
      <c r="K23" s="50">
        <v>8</v>
      </c>
    </row>
    <row r="24" spans="1:11" ht="12.75">
      <c r="A24" s="49">
        <v>16</v>
      </c>
      <c r="B24" s="56" t="s">
        <v>175</v>
      </c>
      <c r="C24" s="57" t="s">
        <v>21</v>
      </c>
      <c r="D24" s="58"/>
      <c r="E24" s="58"/>
      <c r="F24" s="58"/>
      <c r="G24" s="58"/>
      <c r="H24" s="58">
        <v>7</v>
      </c>
      <c r="I24" s="58"/>
      <c r="J24" s="58"/>
      <c r="K24" s="65">
        <f>SUM(D24:J24)</f>
        <v>7</v>
      </c>
    </row>
    <row r="25" spans="1:11" ht="12.75">
      <c r="A25" s="49">
        <v>17</v>
      </c>
      <c r="B25" s="56" t="s">
        <v>183</v>
      </c>
      <c r="C25" s="57" t="s">
        <v>17</v>
      </c>
      <c r="D25" s="64"/>
      <c r="E25" s="50"/>
      <c r="F25" s="50"/>
      <c r="G25" s="50"/>
      <c r="H25" s="50"/>
      <c r="I25" s="50">
        <v>7</v>
      </c>
      <c r="J25" s="45"/>
      <c r="K25" s="50">
        <v>7</v>
      </c>
    </row>
    <row r="26" spans="1:11" ht="12.75">
      <c r="A26" s="56">
        <v>18</v>
      </c>
      <c r="B26" s="49" t="s">
        <v>120</v>
      </c>
      <c r="C26" s="49" t="s">
        <v>21</v>
      </c>
      <c r="D26" s="49">
        <v>2</v>
      </c>
      <c r="E26" s="49"/>
      <c r="F26" s="49"/>
      <c r="G26" s="49"/>
      <c r="H26" s="49"/>
      <c r="I26" s="49"/>
      <c r="J26" s="49"/>
      <c r="K26" s="49">
        <f>SUM(D26:J26)</f>
        <v>2</v>
      </c>
    </row>
    <row r="27" spans="1:11" ht="14.25" customHeight="1">
      <c r="A27" s="56">
        <v>19</v>
      </c>
      <c r="B27" s="49" t="s">
        <v>121</v>
      </c>
      <c r="C27" s="49" t="s">
        <v>21</v>
      </c>
      <c r="D27" s="49"/>
      <c r="E27" s="49">
        <v>2</v>
      </c>
      <c r="F27" s="49"/>
      <c r="G27" s="49"/>
      <c r="H27" s="49"/>
      <c r="I27" s="49"/>
      <c r="J27" s="49"/>
      <c r="K27" s="49">
        <f>SUM(D27:J27)</f>
        <v>2</v>
      </c>
    </row>
    <row r="28" spans="1:11" ht="12.75">
      <c r="A28" s="56">
        <v>20</v>
      </c>
      <c r="B28" s="49" t="s">
        <v>84</v>
      </c>
      <c r="C28" s="49" t="s">
        <v>78</v>
      </c>
      <c r="D28" s="49"/>
      <c r="E28" s="49">
        <v>1</v>
      </c>
      <c r="F28" s="49"/>
      <c r="G28" s="49"/>
      <c r="H28" s="49"/>
      <c r="I28" s="49"/>
      <c r="J28" s="49"/>
      <c r="K28" s="49">
        <f>SUM(D28:J28)</f>
        <v>1</v>
      </c>
    </row>
    <row r="29" spans="1:11" ht="13.5" customHeight="1">
      <c r="A29" s="56">
        <v>21</v>
      </c>
      <c r="B29" s="56" t="s">
        <v>187</v>
      </c>
      <c r="C29" s="51" t="s">
        <v>22</v>
      </c>
      <c r="D29" s="64"/>
      <c r="E29" s="50"/>
      <c r="F29" s="50"/>
      <c r="G29" s="50"/>
      <c r="H29" s="50"/>
      <c r="I29" s="50"/>
      <c r="J29" s="45">
        <v>9</v>
      </c>
      <c r="K29" s="66"/>
    </row>
    <row r="30" spans="3:11" ht="12.75">
      <c r="C30" s="2"/>
      <c r="K30" s="20">
        <f aca="true" t="shared" si="1" ref="K30:K47">SUM(D30:J30)</f>
        <v>0</v>
      </c>
    </row>
    <row r="31" spans="3:11" ht="12.75">
      <c r="C31" s="2"/>
      <c r="D31" s="21"/>
      <c r="K31" s="20">
        <f t="shared" si="1"/>
        <v>0</v>
      </c>
    </row>
    <row r="32" spans="3:11" ht="12.75">
      <c r="C32" s="2"/>
      <c r="K32" s="20">
        <f t="shared" si="1"/>
        <v>0</v>
      </c>
    </row>
    <row r="33" spans="3:11" ht="12.75">
      <c r="C33" s="2"/>
      <c r="K33" s="20">
        <f t="shared" si="1"/>
        <v>0</v>
      </c>
    </row>
    <row r="34" spans="3:11" ht="12.75">
      <c r="C34" s="2"/>
      <c r="K34" s="20">
        <f t="shared" si="1"/>
        <v>0</v>
      </c>
    </row>
    <row r="35" spans="3:11" ht="12.75">
      <c r="C35" s="2"/>
      <c r="K35" s="20">
        <f t="shared" si="1"/>
        <v>0</v>
      </c>
    </row>
    <row r="36" spans="3:11" ht="12.75">
      <c r="C36" s="2"/>
      <c r="K36" s="20">
        <f t="shared" si="1"/>
        <v>0</v>
      </c>
    </row>
    <row r="37" spans="3:11" ht="12.75">
      <c r="C37" s="2"/>
      <c r="K37" s="20">
        <f t="shared" si="1"/>
        <v>0</v>
      </c>
    </row>
    <row r="38" spans="3:11" ht="12.75">
      <c r="C38" s="2"/>
      <c r="K38" s="20">
        <f t="shared" si="1"/>
        <v>0</v>
      </c>
    </row>
    <row r="39" spans="3:11" ht="12.75">
      <c r="C39" s="2"/>
      <c r="K39" s="20">
        <f t="shared" si="1"/>
        <v>0</v>
      </c>
    </row>
    <row r="40" spans="3:11" ht="12.75">
      <c r="C40" s="2"/>
      <c r="K40" s="20">
        <f t="shared" si="1"/>
        <v>0</v>
      </c>
    </row>
    <row r="41" spans="3:11" ht="12.75">
      <c r="C41" s="2"/>
      <c r="K41" s="20">
        <f t="shared" si="1"/>
        <v>0</v>
      </c>
    </row>
    <row r="42" spans="3:11" ht="12.75">
      <c r="C42" s="2"/>
      <c r="K42" s="20">
        <f t="shared" si="1"/>
        <v>0</v>
      </c>
    </row>
    <row r="43" ht="12.75">
      <c r="K43" s="20">
        <f t="shared" si="1"/>
        <v>0</v>
      </c>
    </row>
    <row r="44" ht="12.75">
      <c r="K44" s="20">
        <f t="shared" si="1"/>
        <v>0</v>
      </c>
    </row>
    <row r="45" ht="12.75">
      <c r="K45" s="20">
        <f t="shared" si="1"/>
        <v>0</v>
      </c>
    </row>
    <row r="46" ht="12.75">
      <c r="K46" s="20">
        <f t="shared" si="1"/>
        <v>0</v>
      </c>
    </row>
    <row r="47" ht="12.75">
      <c r="K47" s="20">
        <f t="shared" si="1"/>
        <v>0</v>
      </c>
    </row>
    <row r="48" ht="12.75">
      <c r="K48" s="20"/>
    </row>
    <row r="49" ht="12.75">
      <c r="K49" s="20">
        <f aca="true" t="shared" si="2" ref="K49:K54">SUM(D49:J49)</f>
        <v>0</v>
      </c>
    </row>
    <row r="50" ht="12.75">
      <c r="K50" s="20">
        <f t="shared" si="2"/>
        <v>0</v>
      </c>
    </row>
    <row r="51" ht="12.75">
      <c r="K51" s="20">
        <f t="shared" si="2"/>
        <v>0</v>
      </c>
    </row>
    <row r="52" ht="12.75">
      <c r="K52" s="20">
        <f t="shared" si="2"/>
        <v>0</v>
      </c>
    </row>
    <row r="53" ht="12.75">
      <c r="K53" s="20">
        <f t="shared" si="2"/>
        <v>0</v>
      </c>
    </row>
    <row r="54" ht="12.75">
      <c r="K54" s="20">
        <f t="shared" si="2"/>
        <v>0</v>
      </c>
    </row>
    <row r="55" ht="12.75">
      <c r="K55" s="22"/>
    </row>
  </sheetData>
  <sheetProtection selectLockedCells="1" selectUnlockedCells="1"/>
  <mergeCells count="8">
    <mergeCell ref="B7:C7"/>
    <mergeCell ref="J3:J7"/>
    <mergeCell ref="I3:I7"/>
    <mergeCell ref="D3:D7"/>
    <mergeCell ref="E3:E7"/>
    <mergeCell ref="F3:F7"/>
    <mergeCell ref="G3:G7"/>
    <mergeCell ref="H3:H7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3"/>
  <sheetViews>
    <sheetView showGridLines="0" showZeros="0" zoomScale="110" zoomScaleNormal="110" zoomScalePageLayoutView="0" workbookViewId="0" topLeftCell="A4">
      <selection activeCell="B13" sqref="B13"/>
    </sheetView>
  </sheetViews>
  <sheetFormatPr defaultColWidth="9.140625" defaultRowHeight="12.75"/>
  <cols>
    <col min="1" max="1" width="2.8515625" style="1" customWidth="1"/>
    <col min="2" max="2" width="16.7109375" style="0" customWidth="1"/>
    <col min="3" max="3" width="11.28125" style="0" customWidth="1"/>
    <col min="4" max="4" width="5.28125" style="0" customWidth="1"/>
    <col min="5" max="5" width="5.421875" style="0" customWidth="1"/>
    <col min="6" max="10" width="6.7109375" style="0" customWidth="1"/>
    <col min="11" max="11" width="8.8515625" style="0" customWidth="1"/>
    <col min="12" max="12" width="12.421875" style="0" customWidth="1"/>
    <col min="13" max="18" width="4.7109375" style="2" customWidth="1"/>
  </cols>
  <sheetData>
    <row r="1" ht="15">
      <c r="A1" s="3" t="s">
        <v>105</v>
      </c>
    </row>
    <row r="2" ht="12.75">
      <c r="A2" s="4" t="s">
        <v>1</v>
      </c>
    </row>
    <row r="3" spans="4:11" ht="15.75" customHeight="1">
      <c r="D3" s="88" t="s">
        <v>85</v>
      </c>
      <c r="E3" s="88" t="s">
        <v>76</v>
      </c>
      <c r="F3" s="88" t="s">
        <v>75</v>
      </c>
      <c r="G3" s="88" t="s">
        <v>67</v>
      </c>
      <c r="H3" s="88" t="s">
        <v>168</v>
      </c>
      <c r="I3" s="88" t="s">
        <v>73</v>
      </c>
      <c r="J3" s="88" t="s">
        <v>90</v>
      </c>
      <c r="K3" s="5"/>
    </row>
    <row r="4" spans="4:11" ht="12.75">
      <c r="D4" s="88"/>
      <c r="E4" s="88"/>
      <c r="F4" s="88"/>
      <c r="G4" s="88"/>
      <c r="H4" s="88"/>
      <c r="I4" s="88"/>
      <c r="J4" s="88"/>
      <c r="K4" s="6"/>
    </row>
    <row r="5" spans="4:11" ht="12.75">
      <c r="D5" s="88"/>
      <c r="E5" s="88"/>
      <c r="F5" s="88"/>
      <c r="G5" s="88"/>
      <c r="H5" s="88"/>
      <c r="I5" s="88"/>
      <c r="J5" s="88"/>
      <c r="K5" s="6"/>
    </row>
    <row r="6" spans="1:11" ht="12.75">
      <c r="A6" s="4" t="s">
        <v>23</v>
      </c>
      <c r="D6" s="88"/>
      <c r="E6" s="88"/>
      <c r="F6" s="88"/>
      <c r="G6" s="88"/>
      <c r="H6" s="88"/>
      <c r="I6" s="88"/>
      <c r="J6" s="88"/>
      <c r="K6" s="6"/>
    </row>
    <row r="7" spans="1:11" ht="40.5" customHeight="1">
      <c r="A7" s="3"/>
      <c r="B7" s="89"/>
      <c r="C7" s="89"/>
      <c r="D7" s="88"/>
      <c r="E7" s="88"/>
      <c r="F7" s="88"/>
      <c r="G7" s="88"/>
      <c r="H7" s="88"/>
      <c r="I7" s="88"/>
      <c r="J7" s="88"/>
      <c r="K7" s="7" t="s">
        <v>6</v>
      </c>
    </row>
    <row r="8" spans="1:18" ht="12.75">
      <c r="A8" s="40" t="s">
        <v>7</v>
      </c>
      <c r="B8" s="41" t="s">
        <v>8</v>
      </c>
      <c r="C8" s="41" t="s">
        <v>9</v>
      </c>
      <c r="D8" s="42"/>
      <c r="E8" s="42"/>
      <c r="F8" s="42"/>
      <c r="G8" s="42"/>
      <c r="H8" s="42"/>
      <c r="I8" s="42"/>
      <c r="J8" s="42"/>
      <c r="K8" s="48" t="s">
        <v>10</v>
      </c>
      <c r="M8"/>
      <c r="N8"/>
      <c r="O8"/>
      <c r="P8"/>
      <c r="Q8"/>
      <c r="R8"/>
    </row>
    <row r="9" spans="1:19" ht="12.75">
      <c r="A9" s="68">
        <v>1</v>
      </c>
      <c r="B9" s="69" t="s">
        <v>122</v>
      </c>
      <c r="C9" s="69" t="s">
        <v>11</v>
      </c>
      <c r="D9" s="69">
        <v>11</v>
      </c>
      <c r="E9" s="69"/>
      <c r="F9" s="69">
        <v>11</v>
      </c>
      <c r="G9" s="69">
        <v>6</v>
      </c>
      <c r="H9" s="69"/>
      <c r="I9" s="69">
        <v>5</v>
      </c>
      <c r="J9" s="69">
        <v>8</v>
      </c>
      <c r="K9" s="69">
        <f aca="true" t="shared" si="0" ref="K9:K29">SUM(D9:J9)</f>
        <v>41</v>
      </c>
      <c r="L9" s="15"/>
      <c r="M9" s="15"/>
      <c r="N9" s="15"/>
      <c r="O9" s="15"/>
      <c r="P9" s="15"/>
      <c r="Q9" s="15"/>
      <c r="R9" s="15"/>
      <c r="S9" s="15"/>
    </row>
    <row r="10" spans="1:19" ht="12.75">
      <c r="A10" s="49">
        <v>2</v>
      </c>
      <c r="B10" s="69" t="s">
        <v>162</v>
      </c>
      <c r="C10" s="69" t="s">
        <v>21</v>
      </c>
      <c r="D10" s="69"/>
      <c r="E10" s="69"/>
      <c r="F10" s="69"/>
      <c r="G10" s="69">
        <v>9</v>
      </c>
      <c r="H10" s="69">
        <v>11</v>
      </c>
      <c r="I10" s="69">
        <v>9</v>
      </c>
      <c r="J10" s="69">
        <v>11</v>
      </c>
      <c r="K10" s="69">
        <f t="shared" si="0"/>
        <v>40</v>
      </c>
      <c r="L10" s="46"/>
      <c r="M10" s="1"/>
      <c r="N10" s="1"/>
      <c r="O10" s="1"/>
      <c r="P10" s="1"/>
      <c r="Q10" s="1"/>
      <c r="R10" s="1"/>
      <c r="S10" s="1"/>
    </row>
    <row r="11" spans="1:19" ht="12.75">
      <c r="A11" s="49">
        <v>3</v>
      </c>
      <c r="B11" s="69" t="s">
        <v>87</v>
      </c>
      <c r="C11" s="69" t="s">
        <v>78</v>
      </c>
      <c r="D11" s="69">
        <v>6</v>
      </c>
      <c r="E11" s="69">
        <v>9</v>
      </c>
      <c r="F11" s="69"/>
      <c r="G11" s="69"/>
      <c r="H11" s="69">
        <v>9</v>
      </c>
      <c r="I11" s="69">
        <v>7</v>
      </c>
      <c r="J11" s="69">
        <v>9</v>
      </c>
      <c r="K11" s="69">
        <f t="shared" si="0"/>
        <v>40</v>
      </c>
      <c r="L11" s="15"/>
      <c r="M11" s="15"/>
      <c r="N11" s="15"/>
      <c r="O11" s="15"/>
      <c r="P11" s="15"/>
      <c r="Q11" s="15"/>
      <c r="R11" s="15"/>
      <c r="S11" s="15"/>
    </row>
    <row r="12" spans="1:19" ht="12.75">
      <c r="A12" s="68">
        <v>4</v>
      </c>
      <c r="B12" s="69" t="s">
        <v>86</v>
      </c>
      <c r="C12" s="69" t="s">
        <v>21</v>
      </c>
      <c r="D12" s="69">
        <v>7</v>
      </c>
      <c r="E12" s="69"/>
      <c r="F12" s="69">
        <v>7</v>
      </c>
      <c r="G12" s="69">
        <v>11</v>
      </c>
      <c r="H12" s="69"/>
      <c r="I12" s="69">
        <v>2</v>
      </c>
      <c r="J12" s="69">
        <v>6</v>
      </c>
      <c r="K12" s="69">
        <f t="shared" si="0"/>
        <v>33</v>
      </c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68">
        <v>5</v>
      </c>
      <c r="B13" s="69" t="s">
        <v>96</v>
      </c>
      <c r="C13" s="69" t="s">
        <v>17</v>
      </c>
      <c r="D13" s="69"/>
      <c r="E13" s="69">
        <v>7</v>
      </c>
      <c r="F13" s="69">
        <v>9</v>
      </c>
      <c r="G13" s="69">
        <v>7</v>
      </c>
      <c r="H13" s="69">
        <v>7</v>
      </c>
      <c r="I13" s="69"/>
      <c r="J13" s="69"/>
      <c r="K13" s="69">
        <f t="shared" si="0"/>
        <v>30</v>
      </c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49">
        <v>6</v>
      </c>
      <c r="B14" s="50" t="s">
        <v>124</v>
      </c>
      <c r="C14" s="50" t="s">
        <v>11</v>
      </c>
      <c r="D14" s="50"/>
      <c r="E14" s="50">
        <v>11</v>
      </c>
      <c r="F14" s="50"/>
      <c r="G14" s="50"/>
      <c r="H14" s="50"/>
      <c r="I14" s="50">
        <v>6</v>
      </c>
      <c r="J14" s="50">
        <v>7</v>
      </c>
      <c r="K14" s="50">
        <f t="shared" si="0"/>
        <v>24</v>
      </c>
      <c r="L14" s="46"/>
      <c r="M14" s="1"/>
      <c r="N14" s="1"/>
      <c r="O14" s="1"/>
      <c r="P14" s="1"/>
      <c r="Q14" s="1"/>
      <c r="R14" s="1"/>
      <c r="S14" s="1"/>
    </row>
    <row r="15" spans="1:19" ht="12.75">
      <c r="A15" s="49">
        <v>7</v>
      </c>
      <c r="B15" s="50" t="s">
        <v>62</v>
      </c>
      <c r="C15" s="50" t="s">
        <v>21</v>
      </c>
      <c r="D15" s="50">
        <v>9</v>
      </c>
      <c r="E15" s="50"/>
      <c r="F15" s="50"/>
      <c r="G15" s="50"/>
      <c r="H15" s="50">
        <v>6</v>
      </c>
      <c r="I15" s="50">
        <v>8</v>
      </c>
      <c r="J15" s="50"/>
      <c r="K15" s="50">
        <f t="shared" si="0"/>
        <v>23</v>
      </c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49">
        <v>8</v>
      </c>
      <c r="B16" s="50" t="s">
        <v>150</v>
      </c>
      <c r="C16" s="50" t="s">
        <v>12</v>
      </c>
      <c r="D16" s="50"/>
      <c r="E16" s="50"/>
      <c r="F16" s="50">
        <v>8</v>
      </c>
      <c r="G16" s="50"/>
      <c r="H16" s="50">
        <v>8</v>
      </c>
      <c r="I16" s="50">
        <v>3</v>
      </c>
      <c r="J16" s="50">
        <v>4</v>
      </c>
      <c r="K16" s="50">
        <f t="shared" si="0"/>
        <v>23</v>
      </c>
      <c r="L16" s="46"/>
      <c r="M16" s="1"/>
      <c r="N16" s="1"/>
      <c r="O16" s="1"/>
      <c r="P16" s="1"/>
      <c r="Q16" s="1"/>
      <c r="R16" s="1"/>
      <c r="S16" s="1"/>
    </row>
    <row r="17" spans="1:19" ht="12.75">
      <c r="A17" s="49">
        <v>9</v>
      </c>
      <c r="B17" s="50" t="s">
        <v>126</v>
      </c>
      <c r="C17" s="50" t="s">
        <v>12</v>
      </c>
      <c r="D17" s="50"/>
      <c r="E17" s="50">
        <v>5</v>
      </c>
      <c r="F17" s="50"/>
      <c r="G17" s="50">
        <v>8</v>
      </c>
      <c r="H17" s="50"/>
      <c r="I17" s="50"/>
      <c r="J17" s="50"/>
      <c r="K17" s="50">
        <f t="shared" si="0"/>
        <v>13</v>
      </c>
      <c r="L17" s="15"/>
      <c r="M17" s="15"/>
      <c r="N17" s="15"/>
      <c r="O17" s="15"/>
      <c r="P17" s="15"/>
      <c r="Q17" s="15"/>
      <c r="R17" s="15"/>
      <c r="S17" s="15"/>
    </row>
    <row r="18" spans="1:19" ht="15" customHeight="1">
      <c r="A18" s="49">
        <v>10</v>
      </c>
      <c r="B18" s="50" t="s">
        <v>184</v>
      </c>
      <c r="C18" s="50" t="s">
        <v>11</v>
      </c>
      <c r="D18" s="50"/>
      <c r="E18" s="50"/>
      <c r="F18" s="50"/>
      <c r="G18" s="50"/>
      <c r="H18" s="50"/>
      <c r="I18" s="50">
        <v>11</v>
      </c>
      <c r="J18" s="50"/>
      <c r="K18" s="50">
        <f t="shared" si="0"/>
        <v>11</v>
      </c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68">
        <v>11</v>
      </c>
      <c r="B19" s="50" t="s">
        <v>123</v>
      </c>
      <c r="C19" s="50" t="s">
        <v>11</v>
      </c>
      <c r="D19" s="50">
        <v>5</v>
      </c>
      <c r="E19" s="50"/>
      <c r="F19" s="50"/>
      <c r="G19" s="50"/>
      <c r="H19" s="50"/>
      <c r="I19" s="50">
        <v>4</v>
      </c>
      <c r="J19" s="50"/>
      <c r="K19" s="50">
        <f t="shared" si="0"/>
        <v>9</v>
      </c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49">
        <v>12</v>
      </c>
      <c r="B20" s="50" t="s">
        <v>127</v>
      </c>
      <c r="C20" s="50" t="s">
        <v>21</v>
      </c>
      <c r="D20" s="50"/>
      <c r="E20" s="50">
        <v>4</v>
      </c>
      <c r="F20" s="50"/>
      <c r="G20" s="50"/>
      <c r="H20" s="50">
        <v>5</v>
      </c>
      <c r="I20" s="50"/>
      <c r="J20" s="50"/>
      <c r="K20" s="50">
        <f t="shared" si="0"/>
        <v>9</v>
      </c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49">
        <v>13</v>
      </c>
      <c r="B21" s="50" t="s">
        <v>55</v>
      </c>
      <c r="C21" s="50" t="s">
        <v>14</v>
      </c>
      <c r="D21" s="50">
        <v>8</v>
      </c>
      <c r="E21" s="50"/>
      <c r="F21" s="50"/>
      <c r="G21" s="50"/>
      <c r="H21" s="50"/>
      <c r="I21" s="50"/>
      <c r="J21" s="50"/>
      <c r="K21" s="50">
        <f t="shared" si="0"/>
        <v>8</v>
      </c>
      <c r="L21" s="15"/>
      <c r="M21" s="15"/>
      <c r="N21" s="15" t="s">
        <v>72</v>
      </c>
      <c r="O21" s="15"/>
      <c r="P21" s="15"/>
      <c r="Q21" s="15"/>
      <c r="R21" s="15"/>
      <c r="S21" s="15"/>
    </row>
    <row r="22" spans="1:19" ht="12.75">
      <c r="A22" s="49">
        <v>14</v>
      </c>
      <c r="B22" s="50" t="s">
        <v>101</v>
      </c>
      <c r="C22" s="50" t="s">
        <v>21</v>
      </c>
      <c r="D22" s="50"/>
      <c r="E22" s="50">
        <v>8</v>
      </c>
      <c r="F22" s="50"/>
      <c r="G22" s="50"/>
      <c r="H22" s="50"/>
      <c r="I22" s="50"/>
      <c r="J22" s="50"/>
      <c r="K22" s="50">
        <f t="shared" si="0"/>
        <v>8</v>
      </c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49">
        <v>15</v>
      </c>
      <c r="B23" s="50" t="s">
        <v>125</v>
      </c>
      <c r="C23" s="50" t="s">
        <v>22</v>
      </c>
      <c r="D23" s="50"/>
      <c r="E23" s="50">
        <v>6</v>
      </c>
      <c r="F23" s="50"/>
      <c r="G23" s="50"/>
      <c r="H23" s="50"/>
      <c r="I23" s="50"/>
      <c r="J23" s="50"/>
      <c r="K23" s="50">
        <f t="shared" si="0"/>
        <v>6</v>
      </c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49">
        <v>16</v>
      </c>
      <c r="B24" s="50" t="s">
        <v>163</v>
      </c>
      <c r="C24" s="50" t="s">
        <v>11</v>
      </c>
      <c r="D24" s="50"/>
      <c r="E24" s="50"/>
      <c r="F24" s="50"/>
      <c r="G24" s="50">
        <v>5</v>
      </c>
      <c r="H24" s="50"/>
      <c r="I24" s="50"/>
      <c r="J24" s="50"/>
      <c r="K24" s="50">
        <f t="shared" si="0"/>
        <v>5</v>
      </c>
      <c r="L24" s="46"/>
      <c r="M24" s="1"/>
      <c r="N24" s="1"/>
      <c r="O24" s="1"/>
      <c r="P24" s="1"/>
      <c r="Q24" s="1"/>
      <c r="R24" s="1"/>
      <c r="S24" s="1"/>
    </row>
    <row r="25" spans="1:19" ht="12.75">
      <c r="A25" s="49">
        <v>17</v>
      </c>
      <c r="B25" s="50" t="s">
        <v>183</v>
      </c>
      <c r="C25" s="50" t="s">
        <v>17</v>
      </c>
      <c r="D25" s="50"/>
      <c r="E25" s="50"/>
      <c r="F25" s="50"/>
      <c r="G25" s="50"/>
      <c r="H25" s="50"/>
      <c r="I25" s="50"/>
      <c r="J25" s="50">
        <v>5</v>
      </c>
      <c r="K25" s="50">
        <f t="shared" si="0"/>
        <v>5</v>
      </c>
      <c r="L25" s="46"/>
      <c r="M25" s="1"/>
      <c r="N25" s="1"/>
      <c r="O25" s="1"/>
      <c r="P25" s="1"/>
      <c r="Q25" s="1"/>
      <c r="R25" s="1"/>
      <c r="S25" s="1"/>
    </row>
    <row r="26" spans="1:19" ht="12.75">
      <c r="A26" s="68">
        <v>18</v>
      </c>
      <c r="B26" s="50" t="s">
        <v>95</v>
      </c>
      <c r="C26" s="50" t="s">
        <v>11</v>
      </c>
      <c r="D26" s="50">
        <v>4</v>
      </c>
      <c r="E26" s="50"/>
      <c r="F26" s="50"/>
      <c r="G26" s="50"/>
      <c r="H26" s="50"/>
      <c r="I26" s="50"/>
      <c r="J26" s="50"/>
      <c r="K26" s="50">
        <f t="shared" si="0"/>
        <v>4</v>
      </c>
      <c r="L26" s="46"/>
      <c r="M26" s="1"/>
      <c r="N26" s="1"/>
      <c r="O26" s="1"/>
      <c r="P26" s="1"/>
      <c r="Q26" s="1"/>
      <c r="R26" s="1"/>
      <c r="S26" s="1"/>
    </row>
    <row r="27" spans="1:19" ht="12.75">
      <c r="A27" s="49">
        <v>19</v>
      </c>
      <c r="B27" s="50" t="s">
        <v>94</v>
      </c>
      <c r="C27" s="50" t="s">
        <v>78</v>
      </c>
      <c r="D27" s="50">
        <v>3</v>
      </c>
      <c r="E27" s="50"/>
      <c r="F27" s="50"/>
      <c r="G27" s="50"/>
      <c r="H27" s="50"/>
      <c r="I27" s="50"/>
      <c r="J27" s="50"/>
      <c r="K27" s="50">
        <f t="shared" si="0"/>
        <v>3</v>
      </c>
      <c r="L27" s="46"/>
      <c r="M27" s="1"/>
      <c r="N27" s="1"/>
      <c r="O27" s="1"/>
      <c r="P27" s="1"/>
      <c r="Q27" s="1"/>
      <c r="R27" s="1"/>
      <c r="S27" s="1"/>
    </row>
    <row r="28" spans="1:19" ht="12.75">
      <c r="A28" s="49">
        <v>20</v>
      </c>
      <c r="B28" s="50" t="s">
        <v>128</v>
      </c>
      <c r="C28" s="50" t="s">
        <v>22</v>
      </c>
      <c r="D28" s="50"/>
      <c r="E28" s="50">
        <v>3</v>
      </c>
      <c r="F28" s="50"/>
      <c r="G28" s="50"/>
      <c r="H28" s="50"/>
      <c r="I28" s="50"/>
      <c r="J28" s="50"/>
      <c r="K28" s="50">
        <f t="shared" si="0"/>
        <v>3</v>
      </c>
      <c r="L28" s="46"/>
      <c r="M28" s="1"/>
      <c r="N28" s="1"/>
      <c r="O28" s="1"/>
      <c r="P28" s="1"/>
      <c r="Q28" s="1"/>
      <c r="R28" s="1"/>
      <c r="S28" s="1"/>
    </row>
    <row r="29" spans="1:19" ht="12.75">
      <c r="A29" s="49">
        <v>21</v>
      </c>
      <c r="B29" s="50" t="s">
        <v>129</v>
      </c>
      <c r="C29" s="50" t="s">
        <v>17</v>
      </c>
      <c r="D29" s="50"/>
      <c r="E29" s="50">
        <v>2</v>
      </c>
      <c r="F29" s="50"/>
      <c r="G29" s="50"/>
      <c r="H29" s="50"/>
      <c r="I29" s="50">
        <v>1</v>
      </c>
      <c r="J29" s="50"/>
      <c r="K29" s="50">
        <f t="shared" si="0"/>
        <v>3</v>
      </c>
      <c r="L29" s="46"/>
      <c r="M29" s="1"/>
      <c r="N29" s="1"/>
      <c r="O29" s="1"/>
      <c r="P29" s="1"/>
      <c r="Q29" s="1"/>
      <c r="R29" s="1"/>
      <c r="S29" s="1"/>
    </row>
    <row r="36" spans="12:19" ht="12.75">
      <c r="L36" s="15"/>
      <c r="M36" s="15"/>
      <c r="N36" s="15"/>
      <c r="O36" s="15"/>
      <c r="P36" s="15"/>
      <c r="Q36" s="15"/>
      <c r="R36" s="15"/>
      <c r="S36" s="15"/>
    </row>
    <row r="37" spans="12:19" ht="12.75">
      <c r="L37" s="15"/>
      <c r="M37" s="15"/>
      <c r="N37" s="15"/>
      <c r="O37" s="15"/>
      <c r="P37" s="15"/>
      <c r="Q37" s="15"/>
      <c r="R37" s="15"/>
      <c r="S37" s="15"/>
    </row>
    <row r="38" spans="3:18" ht="12.75">
      <c r="C38" s="2"/>
      <c r="D38" s="19"/>
      <c r="E38" s="19"/>
      <c r="F38" s="19"/>
      <c r="G38" s="19"/>
      <c r="I38" s="19"/>
      <c r="J38" s="19"/>
      <c r="K38" s="20"/>
      <c r="L38" s="19"/>
      <c r="M38"/>
      <c r="N38"/>
      <c r="O38"/>
      <c r="P38"/>
      <c r="Q38"/>
      <c r="R38"/>
    </row>
    <row r="39" spans="3:18" ht="12.75">
      <c r="C39" s="2"/>
      <c r="D39" s="19"/>
      <c r="E39" s="19"/>
      <c r="F39" s="19"/>
      <c r="G39" s="19"/>
      <c r="I39" s="19"/>
      <c r="J39" s="19"/>
      <c r="K39" s="20"/>
      <c r="L39" s="19"/>
      <c r="M39"/>
      <c r="N39"/>
      <c r="O39"/>
      <c r="P39"/>
      <c r="Q39"/>
      <c r="R39"/>
    </row>
    <row r="40" spans="3:19" ht="12.75">
      <c r="C40" s="2"/>
      <c r="K40" s="20"/>
      <c r="L40" s="46"/>
      <c r="M40" s="1"/>
      <c r="N40" s="1"/>
      <c r="O40" s="1"/>
      <c r="P40" s="1"/>
      <c r="Q40" s="1"/>
      <c r="R40" s="1"/>
      <c r="S40" s="1"/>
    </row>
    <row r="41" spans="3:18" ht="12" customHeight="1">
      <c r="C41" s="2"/>
      <c r="D41" s="21"/>
      <c r="K41" s="20"/>
      <c r="L41" s="19"/>
      <c r="M41"/>
      <c r="N41"/>
      <c r="O41"/>
      <c r="P41"/>
      <c r="Q41"/>
      <c r="R41"/>
    </row>
    <row r="42" spans="3:19" ht="12.75">
      <c r="C42" s="2"/>
      <c r="K42" s="20"/>
      <c r="L42" s="46"/>
      <c r="M42" s="1"/>
      <c r="N42" s="1"/>
      <c r="O42" s="1"/>
      <c r="P42" s="1"/>
      <c r="Q42" s="1"/>
      <c r="R42" s="1"/>
      <c r="S42" s="1"/>
    </row>
    <row r="43" spans="3:18" ht="12.75">
      <c r="C43" s="2"/>
      <c r="K43" s="20"/>
      <c r="L43" s="19"/>
      <c r="M43"/>
      <c r="N43"/>
      <c r="O43"/>
      <c r="P43"/>
      <c r="Q43"/>
      <c r="R43"/>
    </row>
    <row r="44" spans="3:19" ht="12.75">
      <c r="C44" s="2"/>
      <c r="K44" s="20"/>
      <c r="L44" s="47"/>
      <c r="M44" s="1"/>
      <c r="N44" s="1"/>
      <c r="O44" s="1"/>
      <c r="P44" s="1"/>
      <c r="Q44" s="1"/>
      <c r="R44" s="1"/>
      <c r="S44" s="1"/>
    </row>
    <row r="45" spans="3:19" ht="14.25" customHeight="1">
      <c r="C45" s="2"/>
      <c r="K45" s="20"/>
      <c r="L45" s="46"/>
      <c r="M45" s="1"/>
      <c r="N45" s="1"/>
      <c r="O45" s="1"/>
      <c r="P45" s="1"/>
      <c r="Q45" s="1"/>
      <c r="R45" s="1"/>
      <c r="S45" s="1"/>
    </row>
    <row r="46" spans="3:19" ht="12.75" customHeight="1">
      <c r="C46" s="2"/>
      <c r="K46" s="20"/>
      <c r="L46" s="14"/>
      <c r="M46" s="15"/>
      <c r="N46" s="15"/>
      <c r="O46" s="15"/>
      <c r="P46" s="15"/>
      <c r="Q46" s="15"/>
      <c r="R46" s="15"/>
      <c r="S46" s="15"/>
    </row>
    <row r="47" spans="3:18" ht="12.75">
      <c r="C47" s="2"/>
      <c r="K47" s="20"/>
      <c r="L47" s="19"/>
      <c r="M47"/>
      <c r="N47"/>
      <c r="O47"/>
      <c r="P47"/>
      <c r="Q47"/>
      <c r="R47"/>
    </row>
    <row r="48" spans="11:18" ht="12.75">
      <c r="K48" s="20"/>
      <c r="L48" s="19"/>
      <c r="M48"/>
      <c r="N48"/>
      <c r="O48"/>
      <c r="P48"/>
      <c r="Q48"/>
      <c r="R48"/>
    </row>
    <row r="49" spans="11:19" ht="12.75">
      <c r="K49" s="20"/>
      <c r="L49" s="46"/>
      <c r="M49" s="1"/>
      <c r="N49" s="1"/>
      <c r="O49" s="1"/>
      <c r="P49" s="1"/>
      <c r="Q49" s="1"/>
      <c r="R49" s="1"/>
      <c r="S49" s="1"/>
    </row>
    <row r="50" spans="11:19" ht="12.75">
      <c r="K50" s="20"/>
      <c r="L50" s="46"/>
      <c r="M50" s="1"/>
      <c r="N50" s="1"/>
      <c r="O50" s="1"/>
      <c r="P50" s="1"/>
      <c r="Q50" s="1"/>
      <c r="R50" s="1"/>
      <c r="S50" s="1"/>
    </row>
    <row r="51" ht="12.75">
      <c r="K51" s="20"/>
    </row>
    <row r="52" ht="12.75">
      <c r="K52" s="20"/>
    </row>
    <row r="53" spans="11:18" ht="12.75">
      <c r="K53" s="20"/>
      <c r="L53" s="19"/>
      <c r="M53"/>
      <c r="N53"/>
      <c r="O53"/>
      <c r="P53"/>
      <c r="Q53"/>
      <c r="R53"/>
    </row>
    <row r="54" spans="11:18" ht="12.75">
      <c r="K54" s="20"/>
      <c r="L54" s="19"/>
      <c r="M54"/>
      <c r="N54"/>
      <c r="O54"/>
      <c r="P54"/>
      <c r="Q54"/>
      <c r="R54"/>
    </row>
    <row r="55" spans="11:18" ht="12.75">
      <c r="K55" s="20"/>
      <c r="L55" s="19"/>
      <c r="M55"/>
      <c r="N55"/>
      <c r="O55"/>
      <c r="P55"/>
      <c r="Q55"/>
      <c r="R55"/>
    </row>
    <row r="56" spans="11:18" ht="12.75">
      <c r="K56" s="20"/>
      <c r="M56"/>
      <c r="N56"/>
      <c r="O56"/>
      <c r="P56"/>
      <c r="Q56"/>
      <c r="R56"/>
    </row>
    <row r="57" spans="11:18" ht="12.75">
      <c r="K57" s="20"/>
      <c r="M57"/>
      <c r="N57"/>
      <c r="O57"/>
      <c r="P57"/>
      <c r="Q57"/>
      <c r="R57"/>
    </row>
    <row r="58" spans="11:18" ht="12.75">
      <c r="K58" s="20"/>
      <c r="M58"/>
      <c r="N58"/>
      <c r="O58"/>
      <c r="P58"/>
      <c r="Q58"/>
      <c r="R58"/>
    </row>
    <row r="59" spans="11:18" ht="12.75">
      <c r="K59" s="20"/>
      <c r="M59"/>
      <c r="N59"/>
      <c r="O59"/>
      <c r="P59"/>
      <c r="Q59"/>
      <c r="R59"/>
    </row>
    <row r="60" spans="11:18" ht="12.75">
      <c r="K60" s="20"/>
      <c r="M60"/>
      <c r="N60"/>
      <c r="O60"/>
      <c r="P60"/>
      <c r="Q60"/>
      <c r="R60"/>
    </row>
    <row r="61" spans="13:20" ht="12.75">
      <c r="M61"/>
      <c r="N61"/>
      <c r="S61" s="2"/>
      <c r="T61" s="2"/>
    </row>
    <row r="62" spans="13:20" ht="12.75">
      <c r="M62"/>
      <c r="N62"/>
      <c r="S62" s="2"/>
      <c r="T62" s="2"/>
    </row>
    <row r="63" spans="13:20" ht="12.75">
      <c r="M63"/>
      <c r="N63"/>
      <c r="S63" s="2"/>
      <c r="T63" s="2"/>
    </row>
    <row r="64" spans="13:20" ht="12.75">
      <c r="M64"/>
      <c r="N64"/>
      <c r="S64" s="2"/>
      <c r="T64" s="2"/>
    </row>
    <row r="65" spans="13:20" ht="12.75">
      <c r="M65"/>
      <c r="N65"/>
      <c r="S65" s="2"/>
      <c r="T65" s="2"/>
    </row>
    <row r="66" spans="13:20" ht="12.75">
      <c r="M66"/>
      <c r="N66"/>
      <c r="S66" s="2"/>
      <c r="T66" s="2"/>
    </row>
    <row r="67" spans="13:20" ht="12.75">
      <c r="M67"/>
      <c r="N67"/>
      <c r="S67" s="2"/>
      <c r="T67" s="2"/>
    </row>
    <row r="68" spans="13:20" ht="12.75">
      <c r="M68"/>
      <c r="N68"/>
      <c r="S68" s="2"/>
      <c r="T68" s="2"/>
    </row>
    <row r="69" spans="13:20" ht="12.75">
      <c r="M69"/>
      <c r="N69"/>
      <c r="S69" s="2"/>
      <c r="T69" s="2"/>
    </row>
    <row r="70" spans="13:20" ht="12.75">
      <c r="M70"/>
      <c r="N70"/>
      <c r="S70" s="2"/>
      <c r="T70" s="2"/>
    </row>
    <row r="71" spans="13:20" ht="12.75">
      <c r="M71"/>
      <c r="N71"/>
      <c r="S71" s="2"/>
      <c r="T71" s="2"/>
    </row>
    <row r="72" spans="13:20" ht="12.75">
      <c r="M72"/>
      <c r="N72"/>
      <c r="S72" s="2"/>
      <c r="T72" s="2"/>
    </row>
    <row r="73" spans="13:20" ht="12.75">
      <c r="M73"/>
      <c r="N73"/>
      <c r="S73" s="2"/>
      <c r="T73" s="2"/>
    </row>
    <row r="74" spans="13:20" ht="12.75">
      <c r="M74"/>
      <c r="N74"/>
      <c r="S74" s="2"/>
      <c r="T74" s="2"/>
    </row>
    <row r="75" spans="13:20" ht="12.75">
      <c r="M75"/>
      <c r="N75"/>
      <c r="S75" s="2"/>
      <c r="T75" s="2"/>
    </row>
    <row r="76" spans="13:20" ht="12.75">
      <c r="M76"/>
      <c r="N76"/>
      <c r="S76" s="2"/>
      <c r="T76" s="2"/>
    </row>
    <row r="77" spans="13:20" ht="12.75">
      <c r="M77"/>
      <c r="N77"/>
      <c r="S77" s="2"/>
      <c r="T77" s="2"/>
    </row>
    <row r="78" spans="13:20" ht="12.75">
      <c r="M78"/>
      <c r="N78"/>
      <c r="S78" s="2"/>
      <c r="T78" s="2"/>
    </row>
    <row r="79" spans="13:20" ht="12.75">
      <c r="M79"/>
      <c r="N79"/>
      <c r="S79" s="2"/>
      <c r="T79" s="2"/>
    </row>
    <row r="80" spans="13:20" ht="12.75">
      <c r="M80"/>
      <c r="N80"/>
      <c r="S80" s="2"/>
      <c r="T80" s="2"/>
    </row>
    <row r="81" spans="13:20" ht="12.75">
      <c r="M81"/>
      <c r="N81"/>
      <c r="S81" s="2"/>
      <c r="T81" s="2"/>
    </row>
    <row r="82" spans="13:20" ht="12.75">
      <c r="M82"/>
      <c r="N82"/>
      <c r="S82" s="2"/>
      <c r="T82" s="2"/>
    </row>
    <row r="83" spans="13:20" ht="12.75">
      <c r="M83"/>
      <c r="N83"/>
      <c r="S83" s="2"/>
      <c r="T83" s="2"/>
    </row>
  </sheetData>
  <sheetProtection selectLockedCells="1" selectUnlockedCells="1"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Zeros="0" zoomScale="110" zoomScaleNormal="110" zoomScalePageLayoutView="0" workbookViewId="0" topLeftCell="A4">
      <selection activeCell="C9" sqref="C9"/>
    </sheetView>
  </sheetViews>
  <sheetFormatPr defaultColWidth="9.140625" defaultRowHeight="12.75"/>
  <cols>
    <col min="1" max="1" width="3.140625" style="1" customWidth="1"/>
    <col min="2" max="2" width="17.421875" style="0" customWidth="1"/>
    <col min="3" max="3" width="12.57421875" style="0" customWidth="1"/>
    <col min="4" max="4" width="5.57421875" style="0" customWidth="1"/>
    <col min="5" max="5" width="5.7109375" style="0" customWidth="1"/>
    <col min="6" max="6" width="5.421875" style="0" customWidth="1"/>
    <col min="7" max="7" width="7.421875" style="0" customWidth="1"/>
    <col min="8" max="10" width="6.7109375" style="0" customWidth="1"/>
    <col min="11" max="11" width="8.8515625" style="0" customWidth="1"/>
    <col min="12" max="12" width="12.421875" style="0" customWidth="1"/>
    <col min="13" max="18" width="4.7109375" style="0" customWidth="1"/>
  </cols>
  <sheetData>
    <row r="1" ht="15">
      <c r="A1" s="3" t="s">
        <v>105</v>
      </c>
    </row>
    <row r="2" ht="12.75">
      <c r="A2" s="4" t="s">
        <v>1</v>
      </c>
    </row>
    <row r="3" spans="4:11" ht="15.75" customHeight="1">
      <c r="D3" s="88" t="s">
        <v>74</v>
      </c>
      <c r="E3" s="88" t="s">
        <v>76</v>
      </c>
      <c r="F3" s="88" t="s">
        <v>75</v>
      </c>
      <c r="G3" s="88" t="s">
        <v>67</v>
      </c>
      <c r="H3" s="88" t="s">
        <v>166</v>
      </c>
      <c r="I3" s="88" t="s">
        <v>167</v>
      </c>
      <c r="J3" s="88" t="s">
        <v>90</v>
      </c>
      <c r="K3" s="5"/>
    </row>
    <row r="4" spans="4:11" ht="12.75">
      <c r="D4" s="88"/>
      <c r="E4" s="88"/>
      <c r="F4" s="88"/>
      <c r="G4" s="88"/>
      <c r="H4" s="88"/>
      <c r="I4" s="88"/>
      <c r="J4" s="88"/>
      <c r="K4" s="6"/>
    </row>
    <row r="5" spans="4:11" ht="12.75">
      <c r="D5" s="88"/>
      <c r="E5" s="88"/>
      <c r="F5" s="88"/>
      <c r="G5" s="88"/>
      <c r="H5" s="88"/>
      <c r="I5" s="88"/>
      <c r="J5" s="88"/>
      <c r="K5" s="6"/>
    </row>
    <row r="6" spans="1:11" ht="12.75">
      <c r="A6" s="4" t="s">
        <v>24</v>
      </c>
      <c r="D6" s="88"/>
      <c r="E6" s="88"/>
      <c r="F6" s="88"/>
      <c r="G6" s="88"/>
      <c r="H6" s="88"/>
      <c r="I6" s="88"/>
      <c r="J6" s="88"/>
      <c r="K6" s="6"/>
    </row>
    <row r="7" spans="1:18" ht="40.5" customHeight="1">
      <c r="A7" s="3"/>
      <c r="B7" s="89"/>
      <c r="C7" s="89"/>
      <c r="D7" s="88"/>
      <c r="E7" s="88"/>
      <c r="F7" s="88"/>
      <c r="G7" s="88"/>
      <c r="H7" s="88"/>
      <c r="I7" s="88"/>
      <c r="J7" s="88"/>
      <c r="K7" s="7" t="s">
        <v>6</v>
      </c>
      <c r="R7" s="2"/>
    </row>
    <row r="8" spans="1:11" ht="12.75">
      <c r="A8" s="40" t="s">
        <v>7</v>
      </c>
      <c r="B8" s="41" t="s">
        <v>8</v>
      </c>
      <c r="C8" s="41" t="s">
        <v>9</v>
      </c>
      <c r="D8" s="42"/>
      <c r="E8" s="42"/>
      <c r="F8" s="42"/>
      <c r="G8" s="42"/>
      <c r="H8" s="42"/>
      <c r="I8" s="42"/>
      <c r="J8" s="42"/>
      <c r="K8" s="43" t="s">
        <v>10</v>
      </c>
    </row>
    <row r="9" spans="1:11" ht="12.75">
      <c r="A9" s="53">
        <v>1</v>
      </c>
      <c r="B9" s="70" t="s">
        <v>89</v>
      </c>
      <c r="C9" s="70" t="s">
        <v>78</v>
      </c>
      <c r="D9" s="70">
        <v>9</v>
      </c>
      <c r="E9" s="70">
        <v>11</v>
      </c>
      <c r="F9" s="70"/>
      <c r="G9" s="70">
        <v>11</v>
      </c>
      <c r="H9" s="70">
        <v>11</v>
      </c>
      <c r="I9" s="70">
        <v>11</v>
      </c>
      <c r="J9" s="70">
        <v>11</v>
      </c>
      <c r="K9" s="70">
        <f aca="true" t="shared" si="0" ref="K9:K29">SUM(D9:J9)</f>
        <v>64</v>
      </c>
    </row>
    <row r="10" spans="1:11" ht="12.75">
      <c r="A10" s="70">
        <v>2</v>
      </c>
      <c r="B10" s="70" t="s">
        <v>25</v>
      </c>
      <c r="C10" s="70" t="s">
        <v>17</v>
      </c>
      <c r="D10" s="70">
        <v>6</v>
      </c>
      <c r="E10" s="70">
        <v>8</v>
      </c>
      <c r="F10" s="70">
        <v>6</v>
      </c>
      <c r="G10" s="70">
        <v>6</v>
      </c>
      <c r="H10" s="70">
        <v>9</v>
      </c>
      <c r="I10" s="70">
        <v>9</v>
      </c>
      <c r="J10" s="70">
        <v>9</v>
      </c>
      <c r="K10" s="70">
        <f t="shared" si="0"/>
        <v>53</v>
      </c>
    </row>
    <row r="11" spans="1:11" ht="12.75">
      <c r="A11" s="70">
        <v>3</v>
      </c>
      <c r="B11" s="70" t="s">
        <v>97</v>
      </c>
      <c r="C11" s="70" t="s">
        <v>22</v>
      </c>
      <c r="D11" s="70">
        <v>4</v>
      </c>
      <c r="E11" s="70">
        <v>5</v>
      </c>
      <c r="F11" s="70">
        <v>9</v>
      </c>
      <c r="G11" s="70"/>
      <c r="H11" s="70"/>
      <c r="I11" s="70">
        <v>7</v>
      </c>
      <c r="J11" s="70"/>
      <c r="K11" s="70">
        <f t="shared" si="0"/>
        <v>25</v>
      </c>
    </row>
    <row r="12" spans="1:11" ht="12.75">
      <c r="A12" s="70">
        <v>4</v>
      </c>
      <c r="B12" s="51" t="s">
        <v>153</v>
      </c>
      <c r="C12" s="51" t="s">
        <v>17</v>
      </c>
      <c r="D12" s="52"/>
      <c r="E12" s="52"/>
      <c r="F12" s="52">
        <v>7</v>
      </c>
      <c r="G12" s="52">
        <v>7</v>
      </c>
      <c r="H12" s="51"/>
      <c r="I12" s="52">
        <v>5</v>
      </c>
      <c r="J12" s="52"/>
      <c r="K12" s="45">
        <f t="shared" si="0"/>
        <v>19</v>
      </c>
    </row>
    <row r="13" spans="1:11" ht="12.75">
      <c r="A13" s="70">
        <v>5</v>
      </c>
      <c r="B13" s="70" t="s">
        <v>59</v>
      </c>
      <c r="C13" s="70" t="s">
        <v>12</v>
      </c>
      <c r="D13" s="70">
        <v>5</v>
      </c>
      <c r="E13" s="70">
        <v>9</v>
      </c>
      <c r="F13" s="70">
        <v>5</v>
      </c>
      <c r="G13" s="70"/>
      <c r="H13" s="70"/>
      <c r="I13" s="70"/>
      <c r="J13" s="70"/>
      <c r="K13" s="70">
        <f t="shared" si="0"/>
        <v>19</v>
      </c>
    </row>
    <row r="14" spans="1:11" ht="12.75">
      <c r="A14" s="70">
        <v>6</v>
      </c>
      <c r="B14" s="51" t="s">
        <v>152</v>
      </c>
      <c r="C14" s="51" t="s">
        <v>138</v>
      </c>
      <c r="D14" s="51"/>
      <c r="E14" s="51"/>
      <c r="F14" s="51">
        <v>8</v>
      </c>
      <c r="G14" s="51"/>
      <c r="H14" s="51">
        <v>7</v>
      </c>
      <c r="I14" s="51"/>
      <c r="J14" s="51"/>
      <c r="K14" s="51">
        <f t="shared" si="0"/>
        <v>15</v>
      </c>
    </row>
    <row r="15" spans="1:11" ht="12.75">
      <c r="A15" s="70">
        <v>7</v>
      </c>
      <c r="B15" s="51" t="s">
        <v>177</v>
      </c>
      <c r="C15" s="51" t="s">
        <v>21</v>
      </c>
      <c r="D15" s="51"/>
      <c r="E15" s="51"/>
      <c r="F15" s="51"/>
      <c r="G15" s="51"/>
      <c r="H15" s="51">
        <v>5</v>
      </c>
      <c r="I15" s="51">
        <v>8</v>
      </c>
      <c r="J15" s="51"/>
      <c r="K15" s="51">
        <f t="shared" si="0"/>
        <v>13</v>
      </c>
    </row>
    <row r="16" spans="1:11" ht="12.75">
      <c r="A16" s="51">
        <v>8</v>
      </c>
      <c r="B16" s="51" t="s">
        <v>151</v>
      </c>
      <c r="C16" s="51" t="s">
        <v>78</v>
      </c>
      <c r="D16" s="51"/>
      <c r="E16" s="51"/>
      <c r="F16" s="51">
        <v>11</v>
      </c>
      <c r="G16" s="51"/>
      <c r="H16" s="51"/>
      <c r="I16" s="51"/>
      <c r="J16" s="51"/>
      <c r="K16" s="51">
        <f t="shared" si="0"/>
        <v>11</v>
      </c>
    </row>
    <row r="17" spans="1:11" ht="12.75">
      <c r="A17" s="51">
        <v>9</v>
      </c>
      <c r="B17" s="51" t="s">
        <v>65</v>
      </c>
      <c r="C17" s="51" t="s">
        <v>21</v>
      </c>
      <c r="D17" s="51">
        <v>11</v>
      </c>
      <c r="E17" s="51"/>
      <c r="F17" s="51"/>
      <c r="G17" s="51"/>
      <c r="H17" s="51"/>
      <c r="I17" s="51"/>
      <c r="J17" s="51"/>
      <c r="K17" s="51">
        <f t="shared" si="0"/>
        <v>11</v>
      </c>
    </row>
    <row r="18" spans="1:11" ht="12.75">
      <c r="A18" s="51">
        <v>10</v>
      </c>
      <c r="B18" s="51" t="s">
        <v>132</v>
      </c>
      <c r="C18" s="51" t="s">
        <v>21</v>
      </c>
      <c r="D18" s="51"/>
      <c r="E18" s="51">
        <v>6</v>
      </c>
      <c r="F18" s="51"/>
      <c r="G18" s="51">
        <v>5</v>
      </c>
      <c r="H18" s="51"/>
      <c r="I18" s="51"/>
      <c r="J18" s="51"/>
      <c r="K18" s="51">
        <f t="shared" si="0"/>
        <v>11</v>
      </c>
    </row>
    <row r="19" spans="1:11" ht="12.75">
      <c r="A19" s="51">
        <v>11</v>
      </c>
      <c r="B19" s="51" t="s">
        <v>164</v>
      </c>
      <c r="C19" s="51" t="s">
        <v>12</v>
      </c>
      <c r="D19" s="51"/>
      <c r="E19" s="51"/>
      <c r="F19" s="51"/>
      <c r="G19" s="51">
        <v>9</v>
      </c>
      <c r="H19" s="51"/>
      <c r="I19" s="51"/>
      <c r="J19" s="51"/>
      <c r="K19" s="51">
        <f t="shared" si="0"/>
        <v>9</v>
      </c>
    </row>
    <row r="20" spans="1:11" ht="12.75">
      <c r="A20" s="51">
        <v>12</v>
      </c>
      <c r="B20" s="51" t="s">
        <v>64</v>
      </c>
      <c r="C20" s="51" t="s">
        <v>21</v>
      </c>
      <c r="D20" s="51">
        <v>1</v>
      </c>
      <c r="E20" s="51">
        <v>7</v>
      </c>
      <c r="F20" s="51"/>
      <c r="G20" s="51"/>
      <c r="H20" s="51"/>
      <c r="I20" s="51"/>
      <c r="J20" s="51"/>
      <c r="K20" s="51">
        <f t="shared" si="0"/>
        <v>8</v>
      </c>
    </row>
    <row r="21" spans="1:11" ht="12" customHeight="1">
      <c r="A21" s="51">
        <v>13</v>
      </c>
      <c r="B21" s="70" t="s">
        <v>80</v>
      </c>
      <c r="C21" s="70" t="s">
        <v>17</v>
      </c>
      <c r="D21" s="70">
        <v>8</v>
      </c>
      <c r="E21" s="70"/>
      <c r="F21" s="70"/>
      <c r="G21" s="70"/>
      <c r="H21" s="70"/>
      <c r="I21" s="70"/>
      <c r="J21" s="70"/>
      <c r="K21" s="70">
        <f t="shared" si="0"/>
        <v>8</v>
      </c>
    </row>
    <row r="22" spans="1:19" ht="13.5" customHeight="1">
      <c r="A22" s="51">
        <v>14</v>
      </c>
      <c r="B22" s="51" t="s">
        <v>165</v>
      </c>
      <c r="C22" s="51" t="s">
        <v>21</v>
      </c>
      <c r="D22" s="51"/>
      <c r="E22" s="51"/>
      <c r="F22" s="51"/>
      <c r="G22" s="51">
        <v>8</v>
      </c>
      <c r="H22" s="51"/>
      <c r="I22" s="51"/>
      <c r="J22" s="51"/>
      <c r="K22" s="51">
        <f t="shared" si="0"/>
        <v>8</v>
      </c>
      <c r="L22" s="14"/>
      <c r="M22" s="15"/>
      <c r="N22" s="15"/>
      <c r="O22" s="15"/>
      <c r="P22" s="15"/>
      <c r="Q22" s="15"/>
      <c r="R22" s="15"/>
      <c r="S22" s="15"/>
    </row>
    <row r="23" spans="1:11" ht="12.75">
      <c r="A23" s="51">
        <v>15</v>
      </c>
      <c r="B23" s="51" t="s">
        <v>176</v>
      </c>
      <c r="C23" s="51" t="s">
        <v>12</v>
      </c>
      <c r="D23" s="51"/>
      <c r="E23" s="51"/>
      <c r="F23" s="51"/>
      <c r="G23" s="51"/>
      <c r="H23" s="51">
        <v>8</v>
      </c>
      <c r="I23" s="51"/>
      <c r="J23" s="51"/>
      <c r="K23" s="51">
        <f t="shared" si="0"/>
        <v>8</v>
      </c>
    </row>
    <row r="24" spans="1:11" ht="12.75">
      <c r="A24" s="51">
        <v>16</v>
      </c>
      <c r="B24" s="70" t="s">
        <v>130</v>
      </c>
      <c r="C24" s="70" t="s">
        <v>21</v>
      </c>
      <c r="D24" s="70">
        <v>7</v>
      </c>
      <c r="E24" s="70"/>
      <c r="F24" s="70"/>
      <c r="G24" s="70"/>
      <c r="H24" s="70"/>
      <c r="I24" s="70"/>
      <c r="J24" s="70"/>
      <c r="K24" s="70">
        <f t="shared" si="0"/>
        <v>7</v>
      </c>
    </row>
    <row r="25" spans="1:11" ht="12.75">
      <c r="A25" s="51">
        <v>17</v>
      </c>
      <c r="B25" s="51" t="s">
        <v>185</v>
      </c>
      <c r="C25" s="51" t="s">
        <v>11</v>
      </c>
      <c r="D25" s="51"/>
      <c r="E25" s="51"/>
      <c r="F25" s="51"/>
      <c r="G25" s="51"/>
      <c r="H25" s="51"/>
      <c r="I25" s="51">
        <v>6</v>
      </c>
      <c r="J25" s="51"/>
      <c r="K25" s="51">
        <f t="shared" si="0"/>
        <v>6</v>
      </c>
    </row>
    <row r="26" spans="1:11" ht="12.75">
      <c r="A26" s="51">
        <v>18</v>
      </c>
      <c r="B26" s="51" t="s">
        <v>171</v>
      </c>
      <c r="C26" s="51" t="s">
        <v>12</v>
      </c>
      <c r="D26" s="51"/>
      <c r="E26" s="51"/>
      <c r="F26" s="51"/>
      <c r="G26" s="51"/>
      <c r="H26" s="51">
        <v>6</v>
      </c>
      <c r="I26" s="51"/>
      <c r="J26" s="51"/>
      <c r="K26" s="51">
        <f t="shared" si="0"/>
        <v>6</v>
      </c>
    </row>
    <row r="27" spans="1:11" ht="12.75">
      <c r="A27" s="51">
        <v>19</v>
      </c>
      <c r="B27" s="51" t="s">
        <v>186</v>
      </c>
      <c r="C27" s="51" t="s">
        <v>11</v>
      </c>
      <c r="D27" s="51"/>
      <c r="E27" s="51"/>
      <c r="F27" s="51"/>
      <c r="G27" s="51"/>
      <c r="H27" s="51"/>
      <c r="I27" s="51">
        <v>5</v>
      </c>
      <c r="J27" s="51"/>
      <c r="K27" s="51">
        <f t="shared" si="0"/>
        <v>5</v>
      </c>
    </row>
    <row r="28" spans="1:11" ht="12.75">
      <c r="A28" s="51">
        <v>20</v>
      </c>
      <c r="B28" s="51" t="s">
        <v>131</v>
      </c>
      <c r="C28" s="51" t="s">
        <v>22</v>
      </c>
      <c r="D28" s="51">
        <v>3</v>
      </c>
      <c r="E28" s="51"/>
      <c r="F28" s="51"/>
      <c r="G28" s="51"/>
      <c r="H28" s="51"/>
      <c r="I28" s="51"/>
      <c r="J28" s="51"/>
      <c r="K28" s="51">
        <f t="shared" si="0"/>
        <v>3</v>
      </c>
    </row>
    <row r="29" spans="1:11" ht="12.75">
      <c r="A29" s="51">
        <v>21</v>
      </c>
      <c r="B29" s="51" t="s">
        <v>66</v>
      </c>
      <c r="C29" s="51" t="s">
        <v>21</v>
      </c>
      <c r="D29" s="51">
        <v>2</v>
      </c>
      <c r="E29" s="51"/>
      <c r="F29" s="51"/>
      <c r="G29" s="51"/>
      <c r="H29" s="51"/>
      <c r="I29" s="51"/>
      <c r="J29" s="51"/>
      <c r="K29" s="51">
        <f t="shared" si="0"/>
        <v>2</v>
      </c>
    </row>
    <row r="30" ht="12.75">
      <c r="A30" s="1" t="s">
        <v>72</v>
      </c>
    </row>
    <row r="31" spans="3:11" ht="12.75">
      <c r="C31" s="2"/>
      <c r="D31" s="19"/>
      <c r="E31" s="19"/>
      <c r="F31" s="19"/>
      <c r="G31" s="19"/>
      <c r="I31" s="19"/>
      <c r="J31" s="19"/>
      <c r="K31" s="20"/>
    </row>
    <row r="32" spans="3:11" ht="12.75">
      <c r="C32" s="2"/>
      <c r="K32" s="20"/>
    </row>
    <row r="33" spans="3:19" ht="12.75" customHeight="1">
      <c r="C33" s="2"/>
      <c r="K33" s="20"/>
      <c r="L33" s="14"/>
      <c r="M33" s="15"/>
      <c r="N33" s="15"/>
      <c r="O33" s="15"/>
      <c r="P33" s="15"/>
      <c r="Q33" s="15"/>
      <c r="R33" s="15"/>
      <c r="S33" s="15"/>
    </row>
    <row r="34" spans="3:11" ht="12.75">
      <c r="C34" s="2"/>
      <c r="K34" s="20"/>
    </row>
    <row r="35" spans="3:11" ht="12.75">
      <c r="C35" s="2"/>
      <c r="K35" s="20"/>
    </row>
    <row r="36" spans="3:11" ht="12.75">
      <c r="C36" s="2"/>
      <c r="K36" s="20"/>
    </row>
    <row r="37" spans="3:11" ht="12.75">
      <c r="C37" s="2"/>
      <c r="K37" s="20"/>
    </row>
    <row r="38" spans="3:11" ht="12.75">
      <c r="C38" s="2"/>
      <c r="K38" s="20"/>
    </row>
    <row r="39" spans="3:11" ht="12.75">
      <c r="C39" s="2"/>
      <c r="K39" s="20"/>
    </row>
    <row r="40" ht="12.75">
      <c r="K40" s="20"/>
    </row>
    <row r="41" ht="12.75">
      <c r="K41" s="20"/>
    </row>
    <row r="42" ht="12.75">
      <c r="K42" s="20"/>
    </row>
    <row r="43" ht="12.75">
      <c r="K43" s="20"/>
    </row>
    <row r="44" ht="12.75">
      <c r="K44" s="20"/>
    </row>
    <row r="45" ht="12.75">
      <c r="K45" s="20"/>
    </row>
    <row r="46" ht="12.75">
      <c r="K46" s="20"/>
    </row>
    <row r="47" ht="12.75">
      <c r="K47" s="20"/>
    </row>
    <row r="48" ht="12" customHeight="1">
      <c r="K48" s="20"/>
    </row>
    <row r="49" ht="12.75">
      <c r="K49" s="20"/>
    </row>
    <row r="50" ht="12.75">
      <c r="K50" s="20"/>
    </row>
    <row r="51" ht="12.75">
      <c r="K51" s="20"/>
    </row>
    <row r="52" ht="12.75">
      <c r="K52" s="20"/>
    </row>
  </sheetData>
  <sheetProtection selectLockedCells="1" selectUnlockedCells="1"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showGridLines="0" showZeros="0" zoomScale="110" zoomScaleNormal="110" zoomScalePageLayoutView="0" workbookViewId="0" topLeftCell="A62">
      <selection activeCell="K21" sqref="K21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0" width="6.7109375" style="0" customWidth="1"/>
    <col min="11" max="11" width="8.8515625" style="0" customWidth="1"/>
  </cols>
  <sheetData>
    <row r="1" ht="15">
      <c r="A1" s="3" t="s">
        <v>105</v>
      </c>
    </row>
    <row r="2" ht="12.75">
      <c r="A2" s="4" t="s">
        <v>1</v>
      </c>
    </row>
    <row r="3" spans="4:11" ht="12.75" customHeight="1">
      <c r="D3" s="91" t="s">
        <v>74</v>
      </c>
      <c r="E3" s="91" t="s">
        <v>76</v>
      </c>
      <c r="F3" s="91" t="s">
        <v>75</v>
      </c>
      <c r="G3" s="91" t="s">
        <v>67</v>
      </c>
      <c r="H3" s="91" t="s">
        <v>168</v>
      </c>
      <c r="I3" s="91" t="s">
        <v>73</v>
      </c>
      <c r="J3" s="91" t="s">
        <v>90</v>
      </c>
      <c r="K3" s="5"/>
    </row>
    <row r="4" spans="4:11" ht="12.75">
      <c r="D4" s="92"/>
      <c r="E4" s="92"/>
      <c r="F4" s="92"/>
      <c r="G4" s="92"/>
      <c r="H4" s="92"/>
      <c r="I4" s="92"/>
      <c r="J4" s="92"/>
      <c r="K4" s="6"/>
    </row>
    <row r="5" spans="1:16" ht="12.75">
      <c r="A5" s="4" t="s">
        <v>26</v>
      </c>
      <c r="D5" s="92"/>
      <c r="E5" s="92"/>
      <c r="F5" s="92"/>
      <c r="G5" s="92"/>
      <c r="H5" s="92"/>
      <c r="I5" s="92"/>
      <c r="J5" s="92"/>
      <c r="K5" s="6"/>
      <c r="N5" s="23"/>
      <c r="O5" s="24"/>
      <c r="P5" s="24"/>
    </row>
    <row r="6" spans="4:16" ht="12.75">
      <c r="D6" s="92"/>
      <c r="E6" s="92"/>
      <c r="F6" s="92"/>
      <c r="G6" s="92"/>
      <c r="H6" s="92"/>
      <c r="I6" s="92"/>
      <c r="J6" s="92"/>
      <c r="K6" s="6"/>
      <c r="N6" s="23"/>
      <c r="O6" s="24"/>
      <c r="P6" s="24"/>
    </row>
    <row r="7" spans="1:16" ht="46.5" customHeight="1">
      <c r="A7" s="3"/>
      <c r="B7" s="90"/>
      <c r="C7" s="89"/>
      <c r="D7" s="93"/>
      <c r="E7" s="93"/>
      <c r="F7" s="93"/>
      <c r="G7" s="93"/>
      <c r="H7" s="93"/>
      <c r="I7" s="93"/>
      <c r="J7" s="93"/>
      <c r="K7" s="7" t="s">
        <v>6</v>
      </c>
      <c r="N7" s="23"/>
      <c r="O7" s="24"/>
      <c r="P7" s="24"/>
    </row>
    <row r="8" spans="1:16" ht="12.75">
      <c r="A8" s="8"/>
      <c r="B8" s="9" t="s">
        <v>9</v>
      </c>
      <c r="C8" s="9" t="s">
        <v>27</v>
      </c>
      <c r="D8" s="10"/>
      <c r="E8" s="10"/>
      <c r="F8" s="10"/>
      <c r="G8" s="10"/>
      <c r="H8" s="10"/>
      <c r="I8" s="10"/>
      <c r="J8" s="10"/>
      <c r="K8" s="11" t="s">
        <v>10</v>
      </c>
      <c r="N8" s="23"/>
      <c r="O8" s="24"/>
      <c r="P8" s="24"/>
    </row>
    <row r="9" spans="1:11" ht="12.75">
      <c r="A9" s="16">
        <v>1</v>
      </c>
      <c r="B9" s="16" t="s">
        <v>30</v>
      </c>
      <c r="C9" s="17" t="s">
        <v>21</v>
      </c>
      <c r="D9" s="17">
        <v>106</v>
      </c>
      <c r="E9" s="17">
        <v>71</v>
      </c>
      <c r="F9" s="17">
        <v>18</v>
      </c>
      <c r="G9" s="17">
        <v>57</v>
      </c>
      <c r="H9" s="17">
        <v>53</v>
      </c>
      <c r="I9" s="25">
        <v>35</v>
      </c>
      <c r="J9" s="17">
        <v>38</v>
      </c>
      <c r="K9" s="13">
        <f aca="true" t="shared" si="0" ref="K9:K20">SUM(D9:J9)</f>
        <v>378</v>
      </c>
    </row>
    <row r="10" spans="1:16" ht="12.75">
      <c r="A10" s="16">
        <v>2</v>
      </c>
      <c r="B10" s="16" t="s">
        <v>28</v>
      </c>
      <c r="C10" s="17" t="s">
        <v>17</v>
      </c>
      <c r="D10" s="17">
        <v>37</v>
      </c>
      <c r="E10" s="17">
        <v>45</v>
      </c>
      <c r="F10" s="17">
        <v>70</v>
      </c>
      <c r="G10" s="17">
        <v>56</v>
      </c>
      <c r="H10" s="17">
        <v>78</v>
      </c>
      <c r="I10" s="17">
        <v>25</v>
      </c>
      <c r="J10" s="17">
        <v>49</v>
      </c>
      <c r="K10" s="13">
        <f t="shared" si="0"/>
        <v>360</v>
      </c>
      <c r="N10" s="23"/>
      <c r="O10" s="24"/>
      <c r="P10" s="24"/>
    </row>
    <row r="11" spans="1:16" ht="12.75">
      <c r="A11" s="16">
        <v>3</v>
      </c>
      <c r="B11" s="16" t="s">
        <v>102</v>
      </c>
      <c r="C11" s="17" t="s">
        <v>78</v>
      </c>
      <c r="D11" s="17">
        <v>40</v>
      </c>
      <c r="E11" s="17">
        <v>41</v>
      </c>
      <c r="F11" s="17">
        <v>38</v>
      </c>
      <c r="G11" s="17">
        <v>46</v>
      </c>
      <c r="H11" s="17">
        <v>60</v>
      </c>
      <c r="I11" s="25">
        <v>44</v>
      </c>
      <c r="J11" s="17">
        <v>38</v>
      </c>
      <c r="K11" s="13">
        <f t="shared" si="0"/>
        <v>307</v>
      </c>
      <c r="N11" s="23"/>
      <c r="O11" s="24"/>
      <c r="P11" s="24"/>
    </row>
    <row r="12" spans="1:16" ht="12.75">
      <c r="A12" s="16">
        <v>4</v>
      </c>
      <c r="B12" s="16" t="s">
        <v>29</v>
      </c>
      <c r="C12" s="17" t="s">
        <v>12</v>
      </c>
      <c r="D12" s="17">
        <v>31</v>
      </c>
      <c r="E12" s="17">
        <v>40</v>
      </c>
      <c r="F12" s="17">
        <v>15</v>
      </c>
      <c r="G12" s="17">
        <v>43</v>
      </c>
      <c r="H12" s="17">
        <v>40</v>
      </c>
      <c r="I12" s="25">
        <v>32</v>
      </c>
      <c r="J12" s="17">
        <v>8</v>
      </c>
      <c r="K12" s="13">
        <f t="shared" si="0"/>
        <v>209</v>
      </c>
      <c r="N12" s="23"/>
      <c r="O12" s="24"/>
      <c r="P12" s="24"/>
    </row>
    <row r="13" spans="1:16" ht="12.75">
      <c r="A13" s="16">
        <v>5</v>
      </c>
      <c r="B13" s="16" t="s">
        <v>34</v>
      </c>
      <c r="C13" s="17" t="s">
        <v>11</v>
      </c>
      <c r="D13" s="17">
        <v>26</v>
      </c>
      <c r="E13" s="17">
        <v>18</v>
      </c>
      <c r="F13" s="17">
        <v>29</v>
      </c>
      <c r="G13" s="17">
        <v>18</v>
      </c>
      <c r="H13" s="17">
        <v>0</v>
      </c>
      <c r="I13" s="25">
        <v>62</v>
      </c>
      <c r="J13" s="17">
        <v>31</v>
      </c>
      <c r="K13" s="13">
        <f t="shared" si="0"/>
        <v>184</v>
      </c>
      <c r="N13" s="23"/>
      <c r="O13" s="24"/>
      <c r="P13" s="24"/>
    </row>
    <row r="14" spans="1:11" ht="12.75">
      <c r="A14" s="16">
        <v>6</v>
      </c>
      <c r="B14" s="16" t="s">
        <v>35</v>
      </c>
      <c r="C14" s="17" t="s">
        <v>14</v>
      </c>
      <c r="D14" s="17">
        <v>8</v>
      </c>
      <c r="E14" s="17"/>
      <c r="F14" s="17">
        <v>24</v>
      </c>
      <c r="G14" s="17"/>
      <c r="H14" s="17">
        <v>25</v>
      </c>
      <c r="I14" s="26">
        <v>5</v>
      </c>
      <c r="J14" s="17">
        <v>15</v>
      </c>
      <c r="K14" s="13">
        <f t="shared" si="0"/>
        <v>77</v>
      </c>
    </row>
    <row r="15" spans="1:11" ht="12.75">
      <c r="A15" s="16">
        <v>7</v>
      </c>
      <c r="B15" s="16" t="s">
        <v>31</v>
      </c>
      <c r="C15" s="17" t="s">
        <v>22</v>
      </c>
      <c r="D15" s="17">
        <v>15</v>
      </c>
      <c r="E15" s="17">
        <v>37</v>
      </c>
      <c r="F15" s="17">
        <v>9</v>
      </c>
      <c r="G15" s="17"/>
      <c r="H15" s="17"/>
      <c r="I15" s="25">
        <v>14</v>
      </c>
      <c r="J15" s="17"/>
      <c r="K15" s="13">
        <f t="shared" si="0"/>
        <v>75</v>
      </c>
    </row>
    <row r="16" spans="1:11" ht="12.75">
      <c r="A16" s="16">
        <v>8</v>
      </c>
      <c r="B16" s="16" t="s">
        <v>36</v>
      </c>
      <c r="C16" s="17" t="s">
        <v>13</v>
      </c>
      <c r="D16" s="17">
        <v>14</v>
      </c>
      <c r="E16" s="17">
        <v>9</v>
      </c>
      <c r="F16" s="17">
        <v>27</v>
      </c>
      <c r="G16" s="17"/>
      <c r="H16" s="17">
        <v>9</v>
      </c>
      <c r="I16" s="25"/>
      <c r="J16" s="17">
        <v>15</v>
      </c>
      <c r="K16" s="13">
        <f t="shared" si="0"/>
        <v>74</v>
      </c>
    </row>
    <row r="17" spans="1:11" ht="12.75">
      <c r="A17" s="16">
        <v>9</v>
      </c>
      <c r="B17" s="76" t="s">
        <v>193</v>
      </c>
      <c r="C17" s="78" t="s">
        <v>142</v>
      </c>
      <c r="D17" s="80"/>
      <c r="E17" s="80"/>
      <c r="F17" s="81">
        <v>9</v>
      </c>
      <c r="G17" s="78">
        <v>14</v>
      </c>
      <c r="H17" s="80"/>
      <c r="I17" s="78">
        <v>23</v>
      </c>
      <c r="J17" s="78">
        <v>8</v>
      </c>
      <c r="K17" s="13">
        <f t="shared" si="0"/>
        <v>54</v>
      </c>
    </row>
    <row r="18" spans="1:11" ht="12.75">
      <c r="A18" s="16">
        <v>10</v>
      </c>
      <c r="B18" s="18" t="s">
        <v>32</v>
      </c>
      <c r="C18" s="11" t="s">
        <v>33</v>
      </c>
      <c r="D18" s="11"/>
      <c r="E18" s="11"/>
      <c r="F18" s="11"/>
      <c r="G18" s="11">
        <v>15</v>
      </c>
      <c r="H18" s="11"/>
      <c r="I18" s="27">
        <v>2</v>
      </c>
      <c r="J18" s="11"/>
      <c r="K18" s="13">
        <f t="shared" si="0"/>
        <v>17</v>
      </c>
    </row>
    <row r="19" spans="1:11" ht="12.75" hidden="1">
      <c r="A19" s="60">
        <v>16</v>
      </c>
      <c r="B19" s="60" t="s">
        <v>39</v>
      </c>
      <c r="C19" s="48" t="s">
        <v>40</v>
      </c>
      <c r="D19" s="48">
        <f>(SUMIF(Yleinen!$C$12:$C$125,C19,Yleinen!$D$12:$D$193))+(SUMIF('Etuveto kard.'!$C$13:$C$143,C19,'Etuveto kard.'!$D$13:$D$182))+(SUMIF(Naiset!$C$10:$C$167,C19,Naiset!$D$10:$D$206))+(SUMIF(Nuoret!$C$18:$C$180,C19,Nuoret!$D$18:$D$219))+(SUMIF('Seniorit (Pappa)'!$C$13:$C$31,C19,'Seniorit (Pappa)'!$D$13:$D$199))</f>
        <v>0</v>
      </c>
      <c r="E19" s="48">
        <f>(SUMIF(Yleinen!$C$12:$C$125,C19,Yleinen!$E$12:$E$193))+(SUMIF('Etuveto kard.'!$C$13:$C$143,C19,'Etuveto kard.'!$E$13:$E$182))+(SUMIF(Naiset!$C$10:$C$167,C19,Naiset!$E$10:$E$206))+(SUMIF(Nuoret!$C$18:$C$180,C19,Nuoret!$E$18:$E$219))+(SUMIF('Seniorit (Pappa)'!$C$13:$C$31,C19,'Seniorit (Pappa)'!$E$13:$E$199))</f>
        <v>0</v>
      </c>
      <c r="F19" s="48">
        <f>(SUMIF(Yleinen!$C$12:$C$125,C19,Yleinen!$F$12:$F$193))+(SUMIF('Etuveto kard.'!$C$13:$C$143,C19,'Etuveto kard.'!$F$13:$F$182))+(SUMIF(Naiset!$C$10:$C$167,C19,Naiset!$F$10:$F$206))+(SUMIF(Nuoret!$C$18:$C$180,C19,Nuoret!$F$18:$F$219))+(SUMIF('Seniorit (Pappa)'!$C$13:$C$31,C19,'Seniorit (Pappa)'!$F$13:$F$199))</f>
        <v>0</v>
      </c>
      <c r="G19" s="48">
        <f>(SUMIF(Yleinen!$C$12:$C$125,C19,Yleinen!$G$12:$G$193))+(SUMIF('Etuveto kard.'!$C$13:$C$143,C19,'Etuveto kard.'!$G$13:$G$182))+(SUMIF(Naiset!$C$10:$C$167,C19,Naiset!$G$10:$G$206))+(SUMIF(Nuoret!$C$18:$C$180,C19,Nuoret!$G$18:$G$219))+(SUMIF('Seniorit (Pappa)'!$C$13:$C$31,C19,'Seniorit (Pappa)'!$G$13:$G$199))</f>
        <v>0</v>
      </c>
      <c r="H19" s="48">
        <f>(SUMIF(Yleinen!$C$12:$C$125,C19,Yleinen!$H$12:$H$193))+(SUMIF('Etuveto kard.'!$C$13:$C$143,C19,'Etuveto kard.'!$H$13:$H$182))+(SUMIF(Naiset!$C$10:$C$167,C19,Naiset!$H$10:$H$206))+(SUMIF(Nuoret!$C$18:$C$180,C19,Nuoret!$H$13:$H$219))+(SUMIF('Seniorit (Pappa)'!$C$13:$C$31,C19,'Seniorit (Pappa)'!$H$13:$H$199))</f>
        <v>0</v>
      </c>
      <c r="I19" s="75"/>
      <c r="J19" s="48">
        <f>(SUMIF(Yleinen!$C$12:$C$125,C19,Yleinen!$J$12:$J$193))+(SUMIF('Etuveto kard.'!$C$13:$C$143,C19,'Etuveto kard.'!$J$13:$J$182))+(SUMIF(Naiset!$C$10:$C$167,C19,Naiset!$J$10:$J$206))+(SUMIF(Nuoret!$C$18:$C$180,C19,Nuoret!$J$18:$J$219))+(SUMIF('Seniorit (Pappa)'!$C$13:$C$31,C19,'Seniorit (Pappa)'!$J$13:$J$199))</f>
        <v>0</v>
      </c>
      <c r="K19" s="61">
        <f t="shared" si="0"/>
        <v>0</v>
      </c>
    </row>
    <row r="20" spans="1:11" ht="12.75">
      <c r="A20" s="62">
        <v>11</v>
      </c>
      <c r="B20" s="77" t="s">
        <v>37</v>
      </c>
      <c r="C20" s="79" t="s">
        <v>38</v>
      </c>
      <c r="D20" s="79"/>
      <c r="E20" s="79">
        <v>7</v>
      </c>
      <c r="F20" s="79"/>
      <c r="G20" s="79"/>
      <c r="H20" s="79"/>
      <c r="I20" s="53"/>
      <c r="J20" s="79"/>
      <c r="K20" s="45">
        <f t="shared" si="0"/>
        <v>7</v>
      </c>
    </row>
    <row r="21" spans="1:11" ht="12.75">
      <c r="A21" s="50">
        <v>12</v>
      </c>
      <c r="B21" s="62" t="s">
        <v>194</v>
      </c>
      <c r="C21" s="51" t="s">
        <v>15</v>
      </c>
      <c r="D21" s="50"/>
      <c r="E21" s="50"/>
      <c r="F21" s="50"/>
      <c r="G21" s="50"/>
      <c r="H21" s="50"/>
      <c r="I21" s="50"/>
      <c r="J21" s="50"/>
      <c r="K21" s="45"/>
    </row>
    <row r="22" spans="3:11" ht="12.75">
      <c r="C22" s="2"/>
      <c r="K22" s="20"/>
    </row>
    <row r="23" spans="3:11" ht="12.75">
      <c r="C23" s="2"/>
      <c r="K23" s="20"/>
    </row>
    <row r="24" spans="3:11" ht="12.75">
      <c r="C24" s="2"/>
      <c r="K24" s="20"/>
    </row>
    <row r="25" spans="3:11" ht="12.75">
      <c r="C25" s="2"/>
      <c r="K25" s="20"/>
    </row>
    <row r="26" spans="3:11" ht="12.75">
      <c r="C26" s="2"/>
      <c r="K26" s="20"/>
    </row>
    <row r="27" spans="3:11" ht="12.75">
      <c r="C27" s="2"/>
      <c r="K27" s="20"/>
    </row>
    <row r="28" spans="3:11" ht="12.75">
      <c r="C28" s="2"/>
      <c r="K28" s="20"/>
    </row>
    <row r="29" spans="3:11" ht="12.75">
      <c r="C29" s="2"/>
      <c r="K29" s="20"/>
    </row>
    <row r="30" spans="3:11" ht="12.75">
      <c r="C30" s="2"/>
      <c r="K30" s="20"/>
    </row>
    <row r="31" spans="3:11" ht="12.75">
      <c r="C31" s="2"/>
      <c r="K31" s="20"/>
    </row>
    <row r="32" spans="3:11" ht="12.75">
      <c r="C32" s="2"/>
      <c r="K32" s="20"/>
    </row>
    <row r="33" ht="12.75">
      <c r="K33" s="20"/>
    </row>
    <row r="34" ht="12.75">
      <c r="K34" s="20"/>
    </row>
    <row r="35" ht="12.75">
      <c r="K35" s="20"/>
    </row>
    <row r="36" ht="12.75">
      <c r="K36" s="20"/>
    </row>
    <row r="37" ht="12.75">
      <c r="K37" s="20"/>
    </row>
    <row r="38" ht="12.75">
      <c r="K38" s="20"/>
    </row>
    <row r="39" ht="12.75">
      <c r="K39" s="20"/>
    </row>
    <row r="40" ht="12.75">
      <c r="K40" s="20"/>
    </row>
    <row r="41" ht="12.75">
      <c r="K41" s="20"/>
    </row>
    <row r="42" ht="12.75">
      <c r="K42" s="20"/>
    </row>
    <row r="43" ht="12.75">
      <c r="K43" s="20"/>
    </row>
    <row r="44" ht="12.75">
      <c r="K44" s="20"/>
    </row>
    <row r="45" ht="12.75">
      <c r="K45" s="20"/>
    </row>
    <row r="62" ht="12.75">
      <c r="G62">
        <v>38</v>
      </c>
    </row>
    <row r="64" ht="12.75">
      <c r="I64">
        <v>47</v>
      </c>
    </row>
  </sheetData>
  <sheetProtection selectLockedCells="1" selectUnlockedCells="1"/>
  <mergeCells count="8">
    <mergeCell ref="J3:J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showZeros="0" zoomScale="110" zoomScaleNormal="110" zoomScalePageLayoutView="0" workbookViewId="0" topLeftCell="A1">
      <selection activeCell="G27" sqref="G27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1.421875" style="0" customWidth="1"/>
    <col min="4" max="4" width="22.57421875" style="0" customWidth="1"/>
    <col min="5" max="5" width="4.7109375" style="0" customWidth="1"/>
    <col min="6" max="6" width="9.421875" style="0" customWidth="1"/>
    <col min="7" max="10" width="4.7109375" style="0" customWidth="1"/>
    <col min="11" max="11" width="4.8515625" style="0" customWidth="1"/>
    <col min="12" max="12" width="5.140625" style="0" customWidth="1"/>
  </cols>
  <sheetData>
    <row r="1" spans="1:7" ht="15">
      <c r="A1" s="3" t="s">
        <v>0</v>
      </c>
      <c r="G1" s="21"/>
    </row>
    <row r="2" ht="12.75">
      <c r="A2" s="4" t="s">
        <v>1</v>
      </c>
    </row>
    <row r="3" spans="5:7" ht="12.75">
      <c r="E3" t="s">
        <v>2</v>
      </c>
      <c r="F3" t="s">
        <v>3</v>
      </c>
      <c r="G3" s="28" t="s">
        <v>4</v>
      </c>
    </row>
    <row r="4" spans="1:7" ht="12.75">
      <c r="A4" s="24" t="s">
        <v>41</v>
      </c>
      <c r="G4" s="28"/>
    </row>
    <row r="5" ht="12.75">
      <c r="G5" s="28"/>
    </row>
    <row r="6" spans="1:7" ht="12.75" customHeight="1">
      <c r="A6" s="24" t="s">
        <v>42</v>
      </c>
      <c r="G6" s="28"/>
    </row>
    <row r="7" ht="12.75">
      <c r="A7" s="24"/>
    </row>
    <row r="8" spans="1:9" ht="12.75">
      <c r="A8" s="24"/>
      <c r="B8" s="29" t="s">
        <v>43</v>
      </c>
      <c r="C8" s="30"/>
      <c r="D8" s="30" t="s">
        <v>44</v>
      </c>
      <c r="E8" s="31">
        <v>43240</v>
      </c>
      <c r="F8" s="31">
        <v>43247</v>
      </c>
      <c r="G8" s="31">
        <v>43288</v>
      </c>
      <c r="H8" s="30"/>
      <c r="I8" s="30"/>
    </row>
    <row r="9" spans="2:12" ht="12.75">
      <c r="B9" s="23"/>
      <c r="C9" s="24"/>
      <c r="D9" s="24"/>
      <c r="F9" s="32"/>
      <c r="L9" s="33"/>
    </row>
    <row r="10" spans="2:12" ht="12.75">
      <c r="B10" s="23"/>
      <c r="C10" s="24"/>
      <c r="D10" s="24"/>
      <c r="F10" s="32"/>
      <c r="L10" s="34"/>
    </row>
    <row r="11" spans="2:12" ht="12.75">
      <c r="B11" s="23"/>
      <c r="C11" s="24"/>
      <c r="D11" s="24"/>
      <c r="F11" s="32"/>
      <c r="L11" s="35"/>
    </row>
    <row r="12" spans="2:12" ht="12.75">
      <c r="B12" s="23"/>
      <c r="C12" s="24"/>
      <c r="D12" s="24"/>
      <c r="F12" s="32"/>
      <c r="L12" s="33"/>
    </row>
    <row r="13" spans="2:12" ht="12.75">
      <c r="B13" s="23"/>
      <c r="C13" s="24"/>
      <c r="D13" s="24"/>
      <c r="F13" s="32"/>
      <c r="L13" s="34"/>
    </row>
    <row r="14" spans="2:12" ht="12.75">
      <c r="B14" s="36"/>
      <c r="C14" s="24"/>
      <c r="D14" s="24"/>
      <c r="F14" s="32"/>
      <c r="G14" s="35"/>
      <c r="L14" s="35"/>
    </row>
    <row r="15" spans="2:12" ht="12.75">
      <c r="B15" s="36"/>
      <c r="C15" s="24"/>
      <c r="D15" s="24"/>
      <c r="F15" s="32"/>
      <c r="L15" s="33"/>
    </row>
    <row r="16" spans="2:12" ht="12.75">
      <c r="B16" s="36"/>
      <c r="D16" s="24"/>
      <c r="F16" s="32"/>
      <c r="L16" s="34"/>
    </row>
    <row r="17" spans="1:12" ht="12.75">
      <c r="A17" s="24" t="s">
        <v>45</v>
      </c>
      <c r="L17" s="35"/>
    </row>
    <row r="18" ht="12.75">
      <c r="L18" s="33"/>
    </row>
    <row r="19" spans="1:12" ht="12.75">
      <c r="A19" s="24" t="s">
        <v>46</v>
      </c>
      <c r="L19" s="34"/>
    </row>
    <row r="20" ht="12.75">
      <c r="L20" s="35"/>
    </row>
    <row r="21" spans="1:16" ht="12.75">
      <c r="A21" t="s">
        <v>47</v>
      </c>
      <c r="E21" s="21">
        <v>2014</v>
      </c>
      <c r="G21" s="21">
        <v>2013</v>
      </c>
      <c r="H21" s="37">
        <v>2012</v>
      </c>
      <c r="I21" s="21">
        <v>2011</v>
      </c>
      <c r="J21" s="37">
        <v>2010</v>
      </c>
      <c r="K21" s="28">
        <v>2009</v>
      </c>
      <c r="L21" s="38">
        <v>2008</v>
      </c>
      <c r="M21" s="28"/>
      <c r="P21" s="33"/>
    </row>
    <row r="22" spans="7:16" ht="12.75">
      <c r="G22" s="21"/>
      <c r="H22" s="15"/>
      <c r="J22" s="15"/>
      <c r="M22" s="21"/>
      <c r="P22" s="34"/>
    </row>
    <row r="23" spans="2:16" ht="12.75">
      <c r="B23" s="24"/>
      <c r="D23" s="24" t="s">
        <v>48</v>
      </c>
      <c r="E23" s="28"/>
      <c r="F23" s="24" t="s">
        <v>49</v>
      </c>
      <c r="G23" s="21">
        <v>53</v>
      </c>
      <c r="H23" s="38">
        <v>38</v>
      </c>
      <c r="I23" s="28">
        <v>38</v>
      </c>
      <c r="J23" s="38">
        <v>43</v>
      </c>
      <c r="K23" s="28">
        <v>43</v>
      </c>
      <c r="L23" s="38">
        <v>127</v>
      </c>
      <c r="M23" s="28"/>
      <c r="P23" s="35"/>
    </row>
    <row r="24" spans="2:16" ht="12.75">
      <c r="B24" s="24"/>
      <c r="D24" s="24" t="s">
        <v>50</v>
      </c>
      <c r="E24" s="28"/>
      <c r="F24" s="24" t="s">
        <v>49</v>
      </c>
      <c r="G24" s="21">
        <v>52</v>
      </c>
      <c r="H24" s="38">
        <v>35</v>
      </c>
      <c r="I24" s="28">
        <v>38</v>
      </c>
      <c r="J24" s="38">
        <v>39</v>
      </c>
      <c r="K24" s="28">
        <v>43</v>
      </c>
      <c r="L24" s="38">
        <v>76</v>
      </c>
      <c r="M24" s="28"/>
      <c r="P24" s="33"/>
    </row>
    <row r="25" spans="2:16" ht="12.75">
      <c r="B25" s="24"/>
      <c r="D25" s="24" t="s">
        <v>51</v>
      </c>
      <c r="E25" s="28"/>
      <c r="F25" s="24" t="s">
        <v>49</v>
      </c>
      <c r="G25" s="21">
        <v>15</v>
      </c>
      <c r="H25" s="38">
        <v>19</v>
      </c>
      <c r="I25" s="28">
        <v>12</v>
      </c>
      <c r="J25" s="38">
        <v>19</v>
      </c>
      <c r="K25" s="28">
        <v>18</v>
      </c>
      <c r="L25" s="38">
        <v>14</v>
      </c>
      <c r="M25" s="28"/>
      <c r="P25" s="34"/>
    </row>
    <row r="26" spans="2:16" ht="12.75">
      <c r="B26" s="24"/>
      <c r="D26" s="24" t="s">
        <v>52</v>
      </c>
      <c r="E26" s="28"/>
      <c r="F26" s="24" t="s">
        <v>49</v>
      </c>
      <c r="G26" s="21">
        <v>18</v>
      </c>
      <c r="H26" s="38">
        <v>18</v>
      </c>
      <c r="I26" s="28">
        <v>15</v>
      </c>
      <c r="J26" s="38">
        <v>21</v>
      </c>
      <c r="K26" s="28">
        <v>17</v>
      </c>
      <c r="L26" s="38">
        <v>18</v>
      </c>
      <c r="M26" s="28"/>
      <c r="P26" s="35"/>
    </row>
    <row r="27" spans="4:7" ht="12.75">
      <c r="D27" s="24" t="s">
        <v>53</v>
      </c>
      <c r="E27" s="39"/>
      <c r="F27" s="24" t="s">
        <v>49</v>
      </c>
      <c r="G27" s="21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Esko</cp:lastModifiedBy>
  <cp:lastPrinted>2023-10-05T03:49:39Z</cp:lastPrinted>
  <dcterms:created xsi:type="dcterms:W3CDTF">2018-10-17T05:56:25Z</dcterms:created>
  <dcterms:modified xsi:type="dcterms:W3CDTF">2023-10-13T16:23:37Z</dcterms:modified>
  <cp:category/>
  <cp:version/>
  <cp:contentType/>
  <cp:contentStatus/>
</cp:coreProperties>
</file>