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4" activeTab="0"/>
  </bookViews>
  <sheets>
    <sheet name="Yleinen" sheetId="1" r:id="rId1"/>
    <sheet name="A  JUN" sheetId="2" r:id="rId2"/>
    <sheet name="B JUN" sheetId="3" r:id="rId3"/>
    <sheet name="Trophy ja V1600" sheetId="4" r:id="rId4"/>
    <sheet name="Historic" sheetId="5" r:id="rId5"/>
    <sheet name="Seurapisteet" sheetId="6" r:id="rId6"/>
    <sheet name="Yhteenveto" sheetId="7" r:id="rId7"/>
    <sheet name="2013 palkittavat" sheetId="8" r:id="rId8"/>
  </sheets>
  <definedNames>
    <definedName name="Excel_BuiltIn__FilterDatabase">'A  JUN'!$A$6:$P$29</definedName>
    <definedName name="Excel_BuiltIn__FilterDatabase_1">'B JUN'!$A$6:$P$24</definedName>
    <definedName name="Excel_BuiltIn__FilterDatabase_2">'Historic'!$A$6:$P$14</definedName>
    <definedName name="Excel_BuiltIn__FilterDatabase_3">'Yleinen'!$A$1:$G$27</definedName>
    <definedName name="Seura">'Seurapisteet'!#REF!</definedName>
  </definedNames>
  <calcPr fullCalcOnLoad="1"/>
</workbook>
</file>

<file path=xl/sharedStrings.xml><?xml version="1.0" encoding="utf-8"?>
<sst xmlns="http://schemas.openxmlformats.org/spreadsheetml/2006/main" count="959" uniqueCount="224">
  <si>
    <t>RALLIN ALUEMESTARUUSPISTEET 2013</t>
  </si>
  <si>
    <t>Itä-Suomen alue</t>
  </si>
  <si>
    <t>Kiuruvesi Pienoisralli, Kiurveden UA</t>
  </si>
  <si>
    <t>Vieremä Ralli, Iisalmen Ua</t>
  </si>
  <si>
    <t>SM-itäralli, Joensuun Ua</t>
  </si>
  <si>
    <t>Oulujärvi Ralli, Kajaanin Ua</t>
  </si>
  <si>
    <t>Vieremä Ralli´, Iisalmen Ua</t>
  </si>
  <si>
    <t>Luokka : Yleinen , Kuljettajat</t>
  </si>
  <si>
    <t>Luokka : Yleinen , Kartanlukijat</t>
  </si>
  <si>
    <t>Pisteet</t>
  </si>
  <si>
    <t>Sija</t>
  </si>
  <si>
    <t>Nimi</t>
  </si>
  <si>
    <t>Seura</t>
  </si>
  <si>
    <t>2.2.</t>
  </si>
  <si>
    <t>16.2.</t>
  </si>
  <si>
    <t>9.3.</t>
  </si>
  <si>
    <t>28.9</t>
  </si>
  <si>
    <t>yhteensä</t>
  </si>
  <si>
    <t>Petter Sutinen</t>
  </si>
  <si>
    <t>NilUa</t>
  </si>
  <si>
    <t>x</t>
  </si>
  <si>
    <t>Markku Repo</t>
  </si>
  <si>
    <t>TeamSonkaj</t>
  </si>
  <si>
    <t>Hannu Sirainen</t>
  </si>
  <si>
    <t>K-KUA</t>
  </si>
  <si>
    <t>Arto Romppanen</t>
  </si>
  <si>
    <t>JoeUa</t>
  </si>
  <si>
    <t>Hannu Blek</t>
  </si>
  <si>
    <t>Uolevi Pennanen</t>
  </si>
  <si>
    <t>KiuUa</t>
  </si>
  <si>
    <t>Kari Roivainen</t>
  </si>
  <si>
    <t>TTR</t>
  </si>
  <si>
    <t>Lassi Turunen</t>
  </si>
  <si>
    <t>Ilkka Nissinen</t>
  </si>
  <si>
    <t>Kari Luukkonen</t>
  </si>
  <si>
    <t>Tapio Lauronen</t>
  </si>
  <si>
    <t>Anssi Häyrinen</t>
  </si>
  <si>
    <t>Jarno Repo</t>
  </si>
  <si>
    <t>Timo Roivainen</t>
  </si>
  <si>
    <t xml:space="preserve">Toni Tahvanainen </t>
  </si>
  <si>
    <t>TuupoMK/UA</t>
  </si>
  <si>
    <t>Tomi Ikonen</t>
  </si>
  <si>
    <t>Mikko Nevalainen</t>
  </si>
  <si>
    <t>Timo Ruotsalainen</t>
  </si>
  <si>
    <t>Tomi Karvonen</t>
  </si>
  <si>
    <t>Paavo Karvonen</t>
  </si>
  <si>
    <t>Tapani Hulkkonen</t>
  </si>
  <si>
    <t>KUA</t>
  </si>
  <si>
    <t>Marko Jeskanen</t>
  </si>
  <si>
    <t>TuupoMK_/UA</t>
  </si>
  <si>
    <t>Heikki Mietala</t>
  </si>
  <si>
    <t>Arto Piiroinen</t>
  </si>
  <si>
    <t>Timo Partanen</t>
  </si>
  <si>
    <t>Henry Leppänen</t>
  </si>
  <si>
    <t>Kari Hartikainen</t>
  </si>
  <si>
    <t>JuuUa</t>
  </si>
  <si>
    <t>Martti Ollikainen</t>
  </si>
  <si>
    <t>Osmo Huovinen</t>
  </si>
  <si>
    <t>Leppävirta RT</t>
  </si>
  <si>
    <t>Merja Huovinen</t>
  </si>
  <si>
    <t>Aki Sandberg</t>
  </si>
  <si>
    <t>Henri Kärkkäinen</t>
  </si>
  <si>
    <t>Veli-Pekka Karttunen</t>
  </si>
  <si>
    <t>SuonUa</t>
  </si>
  <si>
    <t>Leila Hassinen</t>
  </si>
  <si>
    <t>Antti Kärkkäinen</t>
  </si>
  <si>
    <t>Ari Nousiainen</t>
  </si>
  <si>
    <t>LapilUa</t>
  </si>
  <si>
    <t>Kimmo Hassinen</t>
  </si>
  <si>
    <t>Janne Louhelainen</t>
  </si>
  <si>
    <t>Jori Nousiainen</t>
  </si>
  <si>
    <t>LapinlUa</t>
  </si>
  <si>
    <t>Riku Turunen</t>
  </si>
  <si>
    <t>Tuomo Hassinen</t>
  </si>
  <si>
    <t>Jesse Turunen</t>
  </si>
  <si>
    <t>Alueen osallistujia kilpailussa</t>
  </si>
  <si>
    <t>= -1 kilpailu</t>
  </si>
  <si>
    <t>Luokka : A-junior , Kuljettajat</t>
  </si>
  <si>
    <t>Luokka : A-junior , Kartanlukijat</t>
  </si>
  <si>
    <t>Markku Niiranen</t>
  </si>
  <si>
    <t>Juha Korhonen</t>
  </si>
  <si>
    <t>Ari Koistinen</t>
  </si>
  <si>
    <t>Teemu Koistinen</t>
  </si>
  <si>
    <t>Juho Pietikäinen</t>
  </si>
  <si>
    <t>Marko Kesti</t>
  </si>
  <si>
    <t>Toni Räisänen</t>
  </si>
  <si>
    <t>Juha Kinnunen</t>
  </si>
  <si>
    <t>Janne Hötti</t>
  </si>
  <si>
    <t>Arto Säisä</t>
  </si>
  <si>
    <t>IisUa</t>
  </si>
  <si>
    <t>Jani Laukkanen</t>
  </si>
  <si>
    <t>Åke Lihavainen</t>
  </si>
  <si>
    <t>Esa Simonen</t>
  </si>
  <si>
    <t>Risto Hurskainen</t>
  </si>
  <si>
    <t>Markku Hurskainen</t>
  </si>
  <si>
    <t>Ari Koponen</t>
  </si>
  <si>
    <t>Luokka : B-junior , Kuljettajat</t>
  </si>
  <si>
    <t>Luokka : B-junior , Kartanlukijat</t>
  </si>
  <si>
    <t>16.2</t>
  </si>
  <si>
    <t>Ilkka Päivinen</t>
  </si>
  <si>
    <t>Sami Kolehmainen</t>
  </si>
  <si>
    <t>Matti Kontkanen</t>
  </si>
  <si>
    <t>Mika Rytkönen</t>
  </si>
  <si>
    <t>Harri Mielityinen</t>
  </si>
  <si>
    <t>Tero Kärkkäinen</t>
  </si>
  <si>
    <t>Jani Tenhunen</t>
  </si>
  <si>
    <t>Pauli Tenhunen</t>
  </si>
  <si>
    <t>Jari Korhonen</t>
  </si>
  <si>
    <t>RautaUa</t>
  </si>
  <si>
    <t>Tero Korhonen</t>
  </si>
  <si>
    <t>Jari Huttunen</t>
  </si>
  <si>
    <t>Aki Parviainen</t>
  </si>
  <si>
    <t>Heikki Parviainen</t>
  </si>
  <si>
    <t>Jake Hurskainen</t>
  </si>
  <si>
    <t xml:space="preserve">Tuomo Forsell </t>
  </si>
  <si>
    <t>Vesa Hirvonen</t>
  </si>
  <si>
    <t>Jorma Hirvonen</t>
  </si>
  <si>
    <t>Anssi Hyttinen</t>
  </si>
  <si>
    <t>Petri Karppinen</t>
  </si>
  <si>
    <t>Hannu Pulkkinen</t>
  </si>
  <si>
    <t>Jouko Väänänen</t>
  </si>
  <si>
    <t>TuupoMK</t>
  </si>
  <si>
    <t>Arto Pirinen</t>
  </si>
  <si>
    <t>Mika Malinen</t>
  </si>
  <si>
    <t>Tommi Hynynen</t>
  </si>
  <si>
    <t>TeamSonka</t>
  </si>
  <si>
    <t>Veli-Matti Hynynen</t>
  </si>
  <si>
    <t>Petri Toivanen</t>
  </si>
  <si>
    <t>Luokka : Trophy , Kuljettajat</t>
  </si>
  <si>
    <t>Niko Allinen</t>
  </si>
  <si>
    <t>Marko Allinen</t>
  </si>
  <si>
    <t>Hannu Väänänen</t>
  </si>
  <si>
    <t>Juha Miinalainen</t>
  </si>
  <si>
    <t>Jorma Eskelinen</t>
  </si>
  <si>
    <t>Jani Poimaa</t>
  </si>
  <si>
    <t>Petri Poimaa</t>
  </si>
  <si>
    <t>Henri Pitkänen</t>
  </si>
  <si>
    <t>LeppävirtaRT</t>
  </si>
  <si>
    <t>Erno Kinnunen</t>
  </si>
  <si>
    <t>Jussi Kotilainen</t>
  </si>
  <si>
    <t>JoeUA</t>
  </si>
  <si>
    <t>Jarno Kinnunen</t>
  </si>
  <si>
    <t>Antti Vartiainen</t>
  </si>
  <si>
    <t>Heimo Taskinen</t>
  </si>
  <si>
    <t>Simo Tuunanen</t>
  </si>
  <si>
    <t>Pasi Sarajärvi</t>
  </si>
  <si>
    <t xml:space="preserve">Toni Lauronen </t>
  </si>
  <si>
    <t>Janne Sokka</t>
  </si>
  <si>
    <t>Antero Uimonen</t>
  </si>
  <si>
    <t>Tomi Lauronen</t>
  </si>
  <si>
    <t>Hannu Uimonen</t>
  </si>
  <si>
    <t>Luokka : Historic , Kuljettajat</t>
  </si>
  <si>
    <t>Luokka : Historic , Kartanlukijat</t>
  </si>
  <si>
    <t>Kalevi Muranen</t>
  </si>
  <si>
    <t>Simo Holm</t>
  </si>
  <si>
    <t>Sami Kuikka</t>
  </si>
  <si>
    <t>Jukka Pippola</t>
  </si>
  <si>
    <t>Miska Pippola</t>
  </si>
  <si>
    <t xml:space="preserve">Anssi Määttä </t>
  </si>
  <si>
    <t>Petri Majoinen</t>
  </si>
  <si>
    <t>Kimmo Oikarainen</t>
  </si>
  <si>
    <t>Harri Korhonen</t>
  </si>
  <si>
    <t>Pekka Föhr</t>
  </si>
  <si>
    <t>Riku Kukkonen</t>
  </si>
  <si>
    <t>Pekka Viippola</t>
  </si>
  <si>
    <t>Harri Hartojoki</t>
  </si>
  <si>
    <t>Juha Holopainen</t>
  </si>
  <si>
    <t>Aleksi Korhonen</t>
  </si>
  <si>
    <t>Asko Korhonen</t>
  </si>
  <si>
    <t>Pekka Nevalainen</t>
  </si>
  <si>
    <t>Timo Turunen</t>
  </si>
  <si>
    <t>Anniina Poimaa</t>
  </si>
  <si>
    <t>Seurapisteet</t>
  </si>
  <si>
    <t>Keski-Karjalan Urheiluautoilijat</t>
  </si>
  <si>
    <t>Kiuruveden Urheiluautoilijat</t>
  </si>
  <si>
    <t>Nilsiän Urheiluautoilijat</t>
  </si>
  <si>
    <t>Joensuun Urheiluautoilijat</t>
  </si>
  <si>
    <t>Tientukko Racing</t>
  </si>
  <si>
    <t>Team Sonkajärvi</t>
  </si>
  <si>
    <t>Tuupovaaran MK / UA</t>
  </si>
  <si>
    <t>Suonenjoen Urheiluautoilijat</t>
  </si>
  <si>
    <t>Lapinlahden Autourheilijat</t>
  </si>
  <si>
    <t>Rautavaaran Urheiluautoilijat</t>
  </si>
  <si>
    <t>Leppävirta Racing Team</t>
  </si>
  <si>
    <t>Iisalmen Urheiluautoilijat</t>
  </si>
  <si>
    <t xml:space="preserve">Kuopion Urheiluautoilijat </t>
  </si>
  <si>
    <t>Juuan urheiluautoilijat</t>
  </si>
  <si>
    <t>RALLIN ALUEMESTARUUSPISTEET 2012</t>
  </si>
  <si>
    <t>Yhteenveto rallikilpailuista 2013</t>
  </si>
  <si>
    <t>Alueella järjestettiin vuonna 2013 ? aluemestaruuskilpailua</t>
  </si>
  <si>
    <t>Kilpailuihin osallistui kilpailijoita 14 seurasta</t>
  </si>
  <si>
    <t>Alueen osallistujia kilpailuittain</t>
  </si>
  <si>
    <t>Kiuruvesi Pienoisralli 2.2.</t>
  </si>
  <si>
    <t>osallistujaa</t>
  </si>
  <si>
    <t>Vieremä Ralli 16.2.</t>
  </si>
  <si>
    <t>SM-itäralli 9.3.</t>
  </si>
  <si>
    <t>Oulujärvi Ralli 28.9.</t>
  </si>
  <si>
    <t>Loppupisteisiin lasketaan järjestetyt rallit -1</t>
  </si>
  <si>
    <t>Osallistujat yleiskilpailuittain 2013</t>
  </si>
  <si>
    <t>Yleinen</t>
  </si>
  <si>
    <t>kuljettajaa</t>
  </si>
  <si>
    <t>kartturia</t>
  </si>
  <si>
    <t>A-juniorit</t>
  </si>
  <si>
    <t>B-juniorit</t>
  </si>
  <si>
    <t>Trophy</t>
  </si>
  <si>
    <t>Historic</t>
  </si>
  <si>
    <t>14.10.2012 Markku Haurinen</t>
  </si>
  <si>
    <t>RALLIN ALUEMESTARUUS-SARJAN 2013 PALKITTAVAT LUOKITTAIN</t>
  </si>
  <si>
    <t>RALLI, Yleinen kuljettajat</t>
  </si>
  <si>
    <t>RALLI, Yleinen kartanlukijat</t>
  </si>
  <si>
    <t>1.</t>
  </si>
  <si>
    <t>2.</t>
  </si>
  <si>
    <t>3.</t>
  </si>
  <si>
    <t>RALLI, A-junior kuljettajat</t>
  </si>
  <si>
    <t>RALLI, A-junior kartanlukijat</t>
  </si>
  <si>
    <t>RALLI, B-junior kuljettajat</t>
  </si>
  <si>
    <t>RALLI, B-junior kartanlukijat</t>
  </si>
  <si>
    <t>RALLI, Trophy kuljettajat</t>
  </si>
  <si>
    <t>RALLI, Trophy kartanlukijat</t>
  </si>
  <si>
    <t>RALLI, Historic kuljettajat</t>
  </si>
  <si>
    <t>RALLI, Historic kartanlukijat</t>
  </si>
  <si>
    <r>
      <t xml:space="preserve">Vuoden 2013 Ralliseura </t>
    </r>
    <r>
      <rPr>
        <b/>
        <sz val="10"/>
        <rFont val="Arial"/>
        <family val="2"/>
      </rPr>
      <t>on Keski-Karjalan Ua</t>
    </r>
  </si>
  <si>
    <t>Palkintojenjako suoritetaan Joensuussa 26.10.</t>
  </si>
  <si>
    <t>Paikka Ravintola Kerubi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</si>
</sst>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8" fillId="0" borderId="3" xfId="17" applyFont="1" applyBorder="1">
      <alignment/>
      <protection/>
    </xf>
    <xf numFmtId="0" fontId="9" fillId="0" borderId="3" xfId="16" applyFont="1" applyBorder="1">
      <alignment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Excel Built-in Normal" xfId="16"/>
    <cellStyle name="Normaali 2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showZeros="0" tabSelected="1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21.57421875" style="0" customWidth="1"/>
    <col min="3" max="3" width="12.28125" style="0" customWidth="1"/>
    <col min="7" max="7" width="9.00390625" style="2" customWidth="1"/>
    <col min="9" max="9" width="4.421875" style="0" customWidth="1"/>
    <col min="10" max="10" width="0" style="1" hidden="1" customWidth="1"/>
    <col min="11" max="11" width="5.421875" style="0" customWidth="1"/>
    <col min="12" max="12" width="25.28125" style="0" customWidth="1"/>
    <col min="13" max="13" width="13.28125" style="0" customWidth="1"/>
    <col min="16" max="16" width="9.00390625" style="2" customWidth="1"/>
  </cols>
  <sheetData>
    <row r="1" spans="1:17" ht="15.75" customHeight="1">
      <c r="A1" s="3" t="s">
        <v>0</v>
      </c>
      <c r="J1" s="3" t="s">
        <v>0</v>
      </c>
      <c r="K1" s="3" t="s">
        <v>0</v>
      </c>
      <c r="P1"/>
      <c r="Q1" s="2"/>
    </row>
    <row r="2" spans="1:17" ht="12.75">
      <c r="A2" s="4" t="s">
        <v>1</v>
      </c>
      <c r="I2" s="5"/>
      <c r="J2" s="4" t="s">
        <v>1</v>
      </c>
      <c r="K2" s="4" t="s">
        <v>1</v>
      </c>
      <c r="P2"/>
      <c r="Q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K3" s="1"/>
      <c r="N3" s="69" t="s">
        <v>2</v>
      </c>
      <c r="O3" s="69" t="s">
        <v>6</v>
      </c>
      <c r="P3" s="70" t="s">
        <v>4</v>
      </c>
      <c r="Q3" s="69" t="s">
        <v>5</v>
      </c>
      <c r="R3" s="6"/>
    </row>
    <row r="4" spans="1:18" ht="12.75">
      <c r="A4" s="4" t="s">
        <v>7</v>
      </c>
      <c r="D4" s="69"/>
      <c r="E4" s="69"/>
      <c r="F4" s="70"/>
      <c r="G4" s="69"/>
      <c r="H4" s="8"/>
      <c r="I4" s="7"/>
      <c r="J4" s="4" t="s">
        <v>8</v>
      </c>
      <c r="K4" s="4" t="s">
        <v>8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J5" s="3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J6" s="3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J7" s="3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J8" s="14" t="s">
        <v>10</v>
      </c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18</v>
      </c>
      <c r="C9" s="21" t="s">
        <v>19</v>
      </c>
      <c r="D9" s="22">
        <v>11</v>
      </c>
      <c r="E9" s="22" t="s">
        <v>20</v>
      </c>
      <c r="F9" s="22">
        <v>11</v>
      </c>
      <c r="G9" s="22">
        <v>11</v>
      </c>
      <c r="H9" s="23">
        <f aca="true" t="shared" si="0" ref="H9:H31">SUM(D9:G9)</f>
        <v>33</v>
      </c>
      <c r="I9" s="24"/>
      <c r="J9" s="25">
        <v>2</v>
      </c>
      <c r="K9" s="19">
        <v>1</v>
      </c>
      <c r="L9" s="20" t="s">
        <v>21</v>
      </c>
      <c r="M9" s="21" t="s">
        <v>22</v>
      </c>
      <c r="N9" s="22">
        <v>11</v>
      </c>
      <c r="O9" s="22" t="s">
        <v>20</v>
      </c>
      <c r="P9" s="22">
        <v>8</v>
      </c>
      <c r="Q9" s="22">
        <v>11</v>
      </c>
      <c r="R9" s="23">
        <f aca="true" t="shared" si="1" ref="R9:R31">SUM(N9:Q9)</f>
        <v>30</v>
      </c>
    </row>
    <row r="10" spans="1:18" ht="12.75">
      <c r="A10" s="19">
        <v>2</v>
      </c>
      <c r="B10" s="20" t="s">
        <v>23</v>
      </c>
      <c r="C10" s="21" t="s">
        <v>24</v>
      </c>
      <c r="D10" s="22">
        <v>7</v>
      </c>
      <c r="E10" s="22">
        <v>8</v>
      </c>
      <c r="F10" s="22" t="s">
        <v>20</v>
      </c>
      <c r="G10" s="22">
        <v>8</v>
      </c>
      <c r="H10" s="23">
        <f t="shared" si="0"/>
        <v>23</v>
      </c>
      <c r="I10" s="24"/>
      <c r="J10" s="25">
        <v>3</v>
      </c>
      <c r="K10" s="19">
        <v>2</v>
      </c>
      <c r="L10" s="20" t="s">
        <v>25</v>
      </c>
      <c r="M10" s="21" t="s">
        <v>26</v>
      </c>
      <c r="N10" s="22">
        <v>7</v>
      </c>
      <c r="O10" s="22">
        <v>8</v>
      </c>
      <c r="P10" s="22" t="s">
        <v>20</v>
      </c>
      <c r="Q10" s="22">
        <v>8</v>
      </c>
      <c r="R10" s="23">
        <f t="shared" si="1"/>
        <v>23</v>
      </c>
    </row>
    <row r="11" spans="1:18" ht="12.75">
      <c r="A11" s="19">
        <v>3</v>
      </c>
      <c r="B11" s="20" t="s">
        <v>27</v>
      </c>
      <c r="C11" s="21" t="s">
        <v>22</v>
      </c>
      <c r="D11" s="22">
        <v>9</v>
      </c>
      <c r="E11" s="22">
        <v>11</v>
      </c>
      <c r="F11" s="22" t="s">
        <v>20</v>
      </c>
      <c r="G11" s="22" t="s">
        <v>20</v>
      </c>
      <c r="H11" s="23">
        <f t="shared" si="0"/>
        <v>20</v>
      </c>
      <c r="I11" s="24"/>
      <c r="J11" s="26">
        <v>4</v>
      </c>
      <c r="K11" s="19">
        <v>3</v>
      </c>
      <c r="L11" s="20" t="s">
        <v>28</v>
      </c>
      <c r="M11" s="21" t="s">
        <v>29</v>
      </c>
      <c r="N11" s="22">
        <v>8</v>
      </c>
      <c r="O11" s="22">
        <v>9</v>
      </c>
      <c r="P11" s="22" t="s">
        <v>20</v>
      </c>
      <c r="Q11" s="22" t="s">
        <v>20</v>
      </c>
      <c r="R11" s="23">
        <f t="shared" si="1"/>
        <v>17</v>
      </c>
    </row>
    <row r="12" spans="1:18" ht="12.75">
      <c r="A12" s="19">
        <v>4</v>
      </c>
      <c r="B12" s="20" t="s">
        <v>30</v>
      </c>
      <c r="C12" s="21" t="s">
        <v>31</v>
      </c>
      <c r="D12" s="22" t="s">
        <v>20</v>
      </c>
      <c r="E12" s="22">
        <v>9</v>
      </c>
      <c r="F12" s="22" t="s">
        <v>20</v>
      </c>
      <c r="G12" s="22">
        <v>9</v>
      </c>
      <c r="H12" s="23">
        <f t="shared" si="0"/>
        <v>18</v>
      </c>
      <c r="I12" s="24"/>
      <c r="J12" s="27">
        <v>5</v>
      </c>
      <c r="K12" s="19">
        <v>4</v>
      </c>
      <c r="L12" s="20" t="s">
        <v>32</v>
      </c>
      <c r="M12" s="21" t="s">
        <v>24</v>
      </c>
      <c r="N12" s="22" t="s">
        <v>20</v>
      </c>
      <c r="O12" s="22">
        <v>8</v>
      </c>
      <c r="P12" s="22">
        <v>7</v>
      </c>
      <c r="Q12" s="22" t="s">
        <v>20</v>
      </c>
      <c r="R12" s="23">
        <f t="shared" si="1"/>
        <v>15</v>
      </c>
    </row>
    <row r="13" spans="1:18" ht="12.75">
      <c r="A13" s="19">
        <v>5</v>
      </c>
      <c r="B13" s="20" t="s">
        <v>33</v>
      </c>
      <c r="C13" s="21" t="s">
        <v>29</v>
      </c>
      <c r="D13" s="22">
        <v>8</v>
      </c>
      <c r="E13" s="22">
        <v>9</v>
      </c>
      <c r="F13" s="22" t="s">
        <v>20</v>
      </c>
      <c r="G13" s="22" t="s">
        <v>20</v>
      </c>
      <c r="H13" s="23">
        <f t="shared" si="0"/>
        <v>17</v>
      </c>
      <c r="I13" s="24"/>
      <c r="J13" s="25">
        <v>6</v>
      </c>
      <c r="K13" s="19">
        <v>5</v>
      </c>
      <c r="L13" s="20" t="s">
        <v>34</v>
      </c>
      <c r="M13" s="21" t="s">
        <v>22</v>
      </c>
      <c r="N13" s="22" t="s">
        <v>20</v>
      </c>
      <c r="O13" s="22">
        <v>11</v>
      </c>
      <c r="P13" s="22" t="s">
        <v>20</v>
      </c>
      <c r="Q13" s="22" t="s">
        <v>20</v>
      </c>
      <c r="R13" s="23">
        <f t="shared" si="1"/>
        <v>11</v>
      </c>
    </row>
    <row r="14" spans="1:18" ht="12.75">
      <c r="A14" s="19">
        <v>6</v>
      </c>
      <c r="B14" s="20" t="s">
        <v>35</v>
      </c>
      <c r="C14" s="21" t="s">
        <v>24</v>
      </c>
      <c r="D14" s="22" t="s">
        <v>20</v>
      </c>
      <c r="E14" s="22">
        <v>8</v>
      </c>
      <c r="F14" s="22">
        <v>9</v>
      </c>
      <c r="G14" s="22" t="s">
        <v>20</v>
      </c>
      <c r="H14" s="23">
        <f t="shared" si="0"/>
        <v>17</v>
      </c>
      <c r="I14" s="24"/>
      <c r="J14" s="25">
        <v>7</v>
      </c>
      <c r="K14" s="19">
        <v>6</v>
      </c>
      <c r="L14" s="20" t="s">
        <v>36</v>
      </c>
      <c r="M14" s="21" t="s">
        <v>22</v>
      </c>
      <c r="N14" s="22">
        <v>9</v>
      </c>
      <c r="O14" s="22" t="s">
        <v>20</v>
      </c>
      <c r="P14" s="22" t="s">
        <v>20</v>
      </c>
      <c r="Q14" s="22" t="s">
        <v>20</v>
      </c>
      <c r="R14" s="23">
        <f t="shared" si="1"/>
        <v>9</v>
      </c>
    </row>
    <row r="15" spans="1:18" ht="12.75">
      <c r="A15" s="19">
        <v>7</v>
      </c>
      <c r="B15" s="20" t="s">
        <v>37</v>
      </c>
      <c r="C15" s="21" t="s">
        <v>22</v>
      </c>
      <c r="D15" s="22" t="s">
        <v>20</v>
      </c>
      <c r="E15" s="22">
        <v>11</v>
      </c>
      <c r="F15" s="22" t="s">
        <v>20</v>
      </c>
      <c r="G15" s="22" t="s">
        <v>20</v>
      </c>
      <c r="H15" s="23">
        <f t="shared" si="0"/>
        <v>11</v>
      </c>
      <c r="I15" s="24"/>
      <c r="J15" s="25">
        <v>8</v>
      </c>
      <c r="K15" s="19">
        <v>7</v>
      </c>
      <c r="L15" s="20" t="s">
        <v>38</v>
      </c>
      <c r="M15" s="21" t="s">
        <v>31</v>
      </c>
      <c r="N15" s="22" t="s">
        <v>20</v>
      </c>
      <c r="O15" s="22">
        <v>9</v>
      </c>
      <c r="P15" s="22" t="s">
        <v>20</v>
      </c>
      <c r="Q15" s="22" t="s">
        <v>20</v>
      </c>
      <c r="R15" s="23">
        <f t="shared" si="1"/>
        <v>9</v>
      </c>
    </row>
    <row r="16" spans="1:18" ht="12.75">
      <c r="A16" s="19">
        <v>8</v>
      </c>
      <c r="B16" s="28" t="s">
        <v>39</v>
      </c>
      <c r="C16" s="29" t="s">
        <v>40</v>
      </c>
      <c r="D16" s="30" t="s">
        <v>20</v>
      </c>
      <c r="E16" s="30" t="s">
        <v>20</v>
      </c>
      <c r="F16" s="30">
        <v>11</v>
      </c>
      <c r="G16" s="30" t="s">
        <v>20</v>
      </c>
      <c r="H16" s="31">
        <f t="shared" si="0"/>
        <v>11</v>
      </c>
      <c r="I16" s="24"/>
      <c r="J16" s="25">
        <v>9</v>
      </c>
      <c r="K16" s="19">
        <v>8</v>
      </c>
      <c r="L16" s="28" t="s">
        <v>41</v>
      </c>
      <c r="M16" s="29" t="s">
        <v>31</v>
      </c>
      <c r="N16" s="30" t="s">
        <v>20</v>
      </c>
      <c r="O16" s="30" t="s">
        <v>20</v>
      </c>
      <c r="P16" s="30">
        <v>9</v>
      </c>
      <c r="Q16" s="30" t="s">
        <v>20</v>
      </c>
      <c r="R16" s="31">
        <f t="shared" si="1"/>
        <v>9</v>
      </c>
    </row>
    <row r="17" spans="1:18" ht="12.75">
      <c r="A17" s="19">
        <v>9</v>
      </c>
      <c r="B17" s="28" t="s">
        <v>42</v>
      </c>
      <c r="C17" s="29" t="s">
        <v>40</v>
      </c>
      <c r="D17" s="30" t="s">
        <v>20</v>
      </c>
      <c r="E17" s="30" t="s">
        <v>20</v>
      </c>
      <c r="F17" s="30">
        <v>9</v>
      </c>
      <c r="G17" s="30" t="s">
        <v>20</v>
      </c>
      <c r="H17" s="31">
        <f t="shared" si="0"/>
        <v>9</v>
      </c>
      <c r="I17" s="24"/>
      <c r="J17" s="25">
        <v>10</v>
      </c>
      <c r="K17" s="19">
        <v>9</v>
      </c>
      <c r="L17" s="28" t="s">
        <v>43</v>
      </c>
      <c r="M17" s="29" t="s">
        <v>31</v>
      </c>
      <c r="N17" s="30" t="s">
        <v>20</v>
      </c>
      <c r="O17" s="30" t="s">
        <v>20</v>
      </c>
      <c r="P17" s="30" t="s">
        <v>20</v>
      </c>
      <c r="Q17" s="30">
        <v>9</v>
      </c>
      <c r="R17" s="31">
        <f t="shared" si="1"/>
        <v>9</v>
      </c>
    </row>
    <row r="18" spans="1:18" ht="12.75">
      <c r="A18" s="19">
        <v>10</v>
      </c>
      <c r="B18" s="20" t="s">
        <v>44</v>
      </c>
      <c r="C18" s="21" t="s">
        <v>22</v>
      </c>
      <c r="D18" s="22">
        <v>8</v>
      </c>
      <c r="E18" s="22" t="s">
        <v>20</v>
      </c>
      <c r="F18" s="22" t="s">
        <v>20</v>
      </c>
      <c r="G18" s="22" t="s">
        <v>20</v>
      </c>
      <c r="H18" s="23">
        <f t="shared" si="0"/>
        <v>8</v>
      </c>
      <c r="I18" s="24"/>
      <c r="J18" s="25">
        <v>11</v>
      </c>
      <c r="K18" s="19">
        <v>10</v>
      </c>
      <c r="L18" s="20" t="s">
        <v>45</v>
      </c>
      <c r="M18" s="21" t="s">
        <v>22</v>
      </c>
      <c r="N18" s="22">
        <v>8</v>
      </c>
      <c r="O18" s="22" t="s">
        <v>20</v>
      </c>
      <c r="P18" s="22" t="s">
        <v>20</v>
      </c>
      <c r="Q18" s="22" t="s">
        <v>20</v>
      </c>
      <c r="R18" s="23">
        <f t="shared" si="1"/>
        <v>8</v>
      </c>
    </row>
    <row r="19" spans="1:18" ht="12.75">
      <c r="A19" s="19">
        <v>11</v>
      </c>
      <c r="B19" s="28" t="s">
        <v>46</v>
      </c>
      <c r="C19" s="29" t="s">
        <v>47</v>
      </c>
      <c r="D19" s="30" t="s">
        <v>20</v>
      </c>
      <c r="E19" s="30" t="s">
        <v>20</v>
      </c>
      <c r="F19" s="30">
        <v>8</v>
      </c>
      <c r="G19" s="30" t="s">
        <v>20</v>
      </c>
      <c r="H19" s="31">
        <f t="shared" si="0"/>
        <v>8</v>
      </c>
      <c r="I19" s="24"/>
      <c r="J19" s="25">
        <v>12</v>
      </c>
      <c r="K19" s="19">
        <v>11</v>
      </c>
      <c r="L19" s="28" t="s">
        <v>48</v>
      </c>
      <c r="M19" s="29" t="s">
        <v>49</v>
      </c>
      <c r="N19" s="30" t="s">
        <v>20</v>
      </c>
      <c r="O19" s="30" t="s">
        <v>20</v>
      </c>
      <c r="P19" s="30">
        <v>8</v>
      </c>
      <c r="Q19" s="30" t="s">
        <v>20</v>
      </c>
      <c r="R19" s="31">
        <f t="shared" si="1"/>
        <v>8</v>
      </c>
    </row>
    <row r="20" spans="1:18" ht="12.75">
      <c r="A20" s="19">
        <v>12</v>
      </c>
      <c r="B20" s="20" t="s">
        <v>50</v>
      </c>
      <c r="C20" s="21" t="s">
        <v>26</v>
      </c>
      <c r="D20" s="22">
        <v>7</v>
      </c>
      <c r="E20" s="22" t="s">
        <v>20</v>
      </c>
      <c r="F20" s="22" t="s">
        <v>20</v>
      </c>
      <c r="G20" s="22" t="s">
        <v>20</v>
      </c>
      <c r="H20" s="23">
        <f t="shared" si="0"/>
        <v>7</v>
      </c>
      <c r="I20" s="24"/>
      <c r="J20" s="25">
        <v>12</v>
      </c>
      <c r="K20" s="19">
        <v>12</v>
      </c>
      <c r="L20" s="20" t="s">
        <v>51</v>
      </c>
      <c r="M20" s="21" t="s">
        <v>26</v>
      </c>
      <c r="N20" s="22">
        <v>7</v>
      </c>
      <c r="O20" s="22" t="s">
        <v>20</v>
      </c>
      <c r="P20" s="22" t="s">
        <v>20</v>
      </c>
      <c r="Q20" s="22" t="s">
        <v>20</v>
      </c>
      <c r="R20" s="23">
        <f t="shared" si="1"/>
        <v>7</v>
      </c>
    </row>
    <row r="21" spans="1:18" ht="12.75">
      <c r="A21" s="19">
        <v>13</v>
      </c>
      <c r="B21" s="20" t="s">
        <v>52</v>
      </c>
      <c r="C21" s="21" t="s">
        <v>31</v>
      </c>
      <c r="D21" s="22">
        <v>7</v>
      </c>
      <c r="E21" s="22" t="s">
        <v>20</v>
      </c>
      <c r="F21" s="22" t="s">
        <v>20</v>
      </c>
      <c r="G21" s="22" t="s">
        <v>20</v>
      </c>
      <c r="H21" s="23">
        <f t="shared" si="0"/>
        <v>7</v>
      </c>
      <c r="I21" s="24"/>
      <c r="J21" s="25">
        <v>14</v>
      </c>
      <c r="K21" s="19">
        <v>13</v>
      </c>
      <c r="L21" s="20" t="s">
        <v>53</v>
      </c>
      <c r="M21" s="21" t="s">
        <v>31</v>
      </c>
      <c r="N21" s="22">
        <v>7</v>
      </c>
      <c r="O21" s="22" t="s">
        <v>20</v>
      </c>
      <c r="P21" s="22" t="s">
        <v>20</v>
      </c>
      <c r="Q21" s="22" t="s">
        <v>20</v>
      </c>
      <c r="R21" s="23">
        <f t="shared" si="1"/>
        <v>7</v>
      </c>
    </row>
    <row r="22" spans="1:18" ht="12.75">
      <c r="A22" s="19">
        <v>14</v>
      </c>
      <c r="B22" s="20" t="s">
        <v>54</v>
      </c>
      <c r="C22" s="21" t="s">
        <v>55</v>
      </c>
      <c r="D22" s="22" t="s">
        <v>20</v>
      </c>
      <c r="E22" s="22">
        <v>7</v>
      </c>
      <c r="F22" s="22" t="s">
        <v>20</v>
      </c>
      <c r="G22" s="22" t="s">
        <v>20</v>
      </c>
      <c r="H22" s="23">
        <f t="shared" si="0"/>
        <v>7</v>
      </c>
      <c r="I22" s="24"/>
      <c r="J22" s="25">
        <v>15</v>
      </c>
      <c r="K22" s="19">
        <v>14</v>
      </c>
      <c r="L22" s="20" t="s">
        <v>56</v>
      </c>
      <c r="M22" s="21" t="s">
        <v>55</v>
      </c>
      <c r="N22" s="22" t="s">
        <v>20</v>
      </c>
      <c r="O22" s="22">
        <v>7</v>
      </c>
      <c r="P22" s="22" t="s">
        <v>20</v>
      </c>
      <c r="Q22" s="22" t="s">
        <v>20</v>
      </c>
      <c r="R22" s="23">
        <f t="shared" si="1"/>
        <v>7</v>
      </c>
    </row>
    <row r="23" spans="1:18" ht="12.75">
      <c r="A23" s="19">
        <v>15</v>
      </c>
      <c r="B23" s="20" t="s">
        <v>57</v>
      </c>
      <c r="C23" s="21" t="s">
        <v>58</v>
      </c>
      <c r="D23" s="22" t="s">
        <v>20</v>
      </c>
      <c r="E23" s="22">
        <v>7</v>
      </c>
      <c r="F23" s="22" t="s">
        <v>20</v>
      </c>
      <c r="G23" s="22" t="s">
        <v>20</v>
      </c>
      <c r="H23" s="23">
        <f t="shared" si="0"/>
        <v>7</v>
      </c>
      <c r="I23" s="24"/>
      <c r="J23" s="25">
        <v>15</v>
      </c>
      <c r="K23" s="19">
        <v>15</v>
      </c>
      <c r="L23" s="20" t="s">
        <v>59</v>
      </c>
      <c r="M23" s="21" t="s">
        <v>58</v>
      </c>
      <c r="N23" s="22" t="s">
        <v>20</v>
      </c>
      <c r="O23" s="22">
        <v>7</v>
      </c>
      <c r="P23" s="22" t="s">
        <v>20</v>
      </c>
      <c r="Q23" s="22" t="s">
        <v>20</v>
      </c>
      <c r="R23" s="23">
        <f t="shared" si="1"/>
        <v>7</v>
      </c>
    </row>
    <row r="24" spans="1:18" ht="12.75">
      <c r="A24" s="19">
        <v>16</v>
      </c>
      <c r="B24" s="28" t="s">
        <v>60</v>
      </c>
      <c r="C24" s="29" t="s">
        <v>26</v>
      </c>
      <c r="D24" s="30" t="s">
        <v>20</v>
      </c>
      <c r="E24" s="30" t="s">
        <v>20</v>
      </c>
      <c r="F24" s="30">
        <v>7</v>
      </c>
      <c r="G24" s="30" t="s">
        <v>20</v>
      </c>
      <c r="H24" s="31">
        <f t="shared" si="0"/>
        <v>7</v>
      </c>
      <c r="J24"/>
      <c r="K24" s="19">
        <v>16</v>
      </c>
      <c r="L24" s="20" t="s">
        <v>61</v>
      </c>
      <c r="M24" s="21" t="s">
        <v>29</v>
      </c>
      <c r="N24" s="22">
        <v>6</v>
      </c>
      <c r="O24" s="22" t="s">
        <v>20</v>
      </c>
      <c r="P24" s="22" t="s">
        <v>20</v>
      </c>
      <c r="Q24" s="32" t="s">
        <v>20</v>
      </c>
      <c r="R24" s="23">
        <f t="shared" si="1"/>
        <v>6</v>
      </c>
    </row>
    <row r="25" spans="1:18" ht="12.75">
      <c r="A25" s="19">
        <v>17</v>
      </c>
      <c r="B25" s="28" t="s">
        <v>62</v>
      </c>
      <c r="C25" s="29" t="s">
        <v>63</v>
      </c>
      <c r="D25" s="30" t="s">
        <v>20</v>
      </c>
      <c r="E25" s="30" t="s">
        <v>20</v>
      </c>
      <c r="F25" s="30">
        <v>7</v>
      </c>
      <c r="G25" s="30" t="s">
        <v>20</v>
      </c>
      <c r="H25" s="31">
        <f t="shared" si="0"/>
        <v>7</v>
      </c>
      <c r="J25"/>
      <c r="K25" s="19">
        <v>17</v>
      </c>
      <c r="L25" s="20" t="s">
        <v>64</v>
      </c>
      <c r="M25" s="21" t="s">
        <v>24</v>
      </c>
      <c r="N25" s="22">
        <v>6</v>
      </c>
      <c r="O25" s="22" t="s">
        <v>20</v>
      </c>
      <c r="P25" s="22" t="s">
        <v>20</v>
      </c>
      <c r="Q25" s="22" t="s">
        <v>20</v>
      </c>
      <c r="R25" s="23">
        <f t="shared" si="1"/>
        <v>6</v>
      </c>
    </row>
    <row r="26" spans="1:18" ht="12.75">
      <c r="A26" s="19">
        <v>18</v>
      </c>
      <c r="B26" s="20" t="s">
        <v>65</v>
      </c>
      <c r="C26" s="21" t="s">
        <v>29</v>
      </c>
      <c r="D26" s="22">
        <v>6</v>
      </c>
      <c r="E26" s="22" t="s">
        <v>20</v>
      </c>
      <c r="F26" s="22" t="s">
        <v>20</v>
      </c>
      <c r="G26" s="32" t="s">
        <v>20</v>
      </c>
      <c r="H26" s="23">
        <f t="shared" si="0"/>
        <v>6</v>
      </c>
      <c r="J26"/>
      <c r="K26" s="19">
        <v>18</v>
      </c>
      <c r="L26" s="28" t="s">
        <v>66</v>
      </c>
      <c r="M26" s="29" t="s">
        <v>67</v>
      </c>
      <c r="N26" s="30" t="s">
        <v>20</v>
      </c>
      <c r="O26" s="30">
        <v>6</v>
      </c>
      <c r="P26" s="30" t="s">
        <v>20</v>
      </c>
      <c r="Q26" s="30" t="s">
        <v>20</v>
      </c>
      <c r="R26" s="31">
        <f t="shared" si="1"/>
        <v>6</v>
      </c>
    </row>
    <row r="27" spans="1:18" ht="12.75">
      <c r="A27" s="19">
        <v>19</v>
      </c>
      <c r="B27" s="20" t="s">
        <v>68</v>
      </c>
      <c r="C27" s="21" t="s">
        <v>24</v>
      </c>
      <c r="D27" s="22">
        <v>6</v>
      </c>
      <c r="E27" s="22" t="s">
        <v>20</v>
      </c>
      <c r="F27" s="22" t="s">
        <v>20</v>
      </c>
      <c r="G27" s="22" t="s">
        <v>20</v>
      </c>
      <c r="H27" s="23">
        <f t="shared" si="0"/>
        <v>6</v>
      </c>
      <c r="J27"/>
      <c r="K27" s="19">
        <v>19</v>
      </c>
      <c r="L27" s="28" t="s">
        <v>69</v>
      </c>
      <c r="M27" s="29" t="s">
        <v>49</v>
      </c>
      <c r="N27" s="30" t="s">
        <v>20</v>
      </c>
      <c r="O27" s="30" t="s">
        <v>20</v>
      </c>
      <c r="P27" s="30">
        <v>6</v>
      </c>
      <c r="Q27" s="30" t="s">
        <v>20</v>
      </c>
      <c r="R27" s="31">
        <f t="shared" si="1"/>
        <v>6</v>
      </c>
    </row>
    <row r="28" spans="1:18" ht="12.75">
      <c r="A28" s="19">
        <v>20</v>
      </c>
      <c r="B28" s="28" t="s">
        <v>70</v>
      </c>
      <c r="C28" s="29" t="s">
        <v>71</v>
      </c>
      <c r="D28" s="30" t="s">
        <v>20</v>
      </c>
      <c r="E28" s="30">
        <v>6</v>
      </c>
      <c r="F28" s="30" t="s">
        <v>20</v>
      </c>
      <c r="G28" s="30" t="s">
        <v>20</v>
      </c>
      <c r="H28" s="31">
        <f t="shared" si="0"/>
        <v>6</v>
      </c>
      <c r="J28"/>
      <c r="K28" s="19">
        <v>20</v>
      </c>
      <c r="L28" s="28" t="s">
        <v>72</v>
      </c>
      <c r="M28" s="29" t="s">
        <v>24</v>
      </c>
      <c r="N28" s="30" t="s">
        <v>20</v>
      </c>
      <c r="O28" s="30" t="s">
        <v>20</v>
      </c>
      <c r="P28" s="30" t="s">
        <v>20</v>
      </c>
      <c r="Q28" s="30">
        <v>6</v>
      </c>
      <c r="R28" s="31">
        <f t="shared" si="1"/>
        <v>6</v>
      </c>
    </row>
    <row r="29" spans="1:18" ht="12.75">
      <c r="A29" s="19">
        <v>21</v>
      </c>
      <c r="B29" s="28" t="s">
        <v>73</v>
      </c>
      <c r="C29" s="29" t="s">
        <v>40</v>
      </c>
      <c r="D29" s="30" t="s">
        <v>20</v>
      </c>
      <c r="E29" s="30" t="s">
        <v>20</v>
      </c>
      <c r="F29" s="30">
        <v>6</v>
      </c>
      <c r="G29" s="30" t="s">
        <v>20</v>
      </c>
      <c r="H29" s="31">
        <f t="shared" si="0"/>
        <v>6</v>
      </c>
      <c r="J29"/>
      <c r="K29" s="19">
        <v>21</v>
      </c>
      <c r="L29" s="28"/>
      <c r="M29" s="29"/>
      <c r="N29" s="30"/>
      <c r="O29" s="30"/>
      <c r="P29" s="30"/>
      <c r="Q29" s="30"/>
      <c r="R29" s="31">
        <f t="shared" si="1"/>
        <v>0</v>
      </c>
    </row>
    <row r="30" spans="1:18" ht="12.75">
      <c r="A30" s="19">
        <v>22</v>
      </c>
      <c r="B30" s="28" t="s">
        <v>74</v>
      </c>
      <c r="C30" s="29" t="s">
        <v>24</v>
      </c>
      <c r="D30" s="30" t="s">
        <v>20</v>
      </c>
      <c r="E30" s="30" t="s">
        <v>20</v>
      </c>
      <c r="F30" s="30" t="s">
        <v>20</v>
      </c>
      <c r="G30" s="30">
        <v>6</v>
      </c>
      <c r="H30" s="31">
        <f t="shared" si="0"/>
        <v>6</v>
      </c>
      <c r="J30"/>
      <c r="K30" s="19">
        <v>22</v>
      </c>
      <c r="L30" s="28"/>
      <c r="M30" s="29"/>
      <c r="N30" s="30"/>
      <c r="O30" s="30"/>
      <c r="P30" s="30"/>
      <c r="Q30" s="30"/>
      <c r="R30" s="31">
        <f t="shared" si="1"/>
        <v>0</v>
      </c>
    </row>
    <row r="31" spans="1:18" ht="12.75">
      <c r="A31" s="19">
        <v>23</v>
      </c>
      <c r="B31" s="28"/>
      <c r="C31" s="29"/>
      <c r="D31" s="30"/>
      <c r="E31" s="30"/>
      <c r="F31" s="30"/>
      <c r="G31" s="30"/>
      <c r="H31" s="31">
        <f t="shared" si="0"/>
        <v>0</v>
      </c>
      <c r="J31"/>
      <c r="K31" s="19">
        <v>23</v>
      </c>
      <c r="L31" s="28"/>
      <c r="M31" s="29"/>
      <c r="N31" s="30"/>
      <c r="O31" s="30"/>
      <c r="P31" s="30"/>
      <c r="Q31" s="30"/>
      <c r="R31" s="31">
        <f t="shared" si="1"/>
        <v>0</v>
      </c>
    </row>
    <row r="32" spans="1:16" ht="12.75">
      <c r="A32"/>
      <c r="G32"/>
      <c r="J32"/>
      <c r="P32"/>
    </row>
    <row r="33" spans="1:16" ht="12.75">
      <c r="A33"/>
      <c r="G33"/>
      <c r="J33"/>
      <c r="P33"/>
    </row>
    <row r="34" spans="1:17" ht="12.75">
      <c r="A34"/>
      <c r="B34" s="33" t="s">
        <v>75</v>
      </c>
      <c r="C34" s="33"/>
      <c r="D34" s="29">
        <v>12</v>
      </c>
      <c r="E34" s="29">
        <v>15</v>
      </c>
      <c r="F34" s="29">
        <v>13</v>
      </c>
      <c r="G34" s="29">
        <v>8</v>
      </c>
      <c r="L34" s="33" t="s">
        <v>75</v>
      </c>
      <c r="M34" s="7"/>
      <c r="N34" s="30">
        <v>13</v>
      </c>
      <c r="O34" s="30">
        <v>14</v>
      </c>
      <c r="P34" s="30">
        <v>7</v>
      </c>
      <c r="Q34" s="30">
        <v>8</v>
      </c>
    </row>
    <row r="35" spans="1:16" ht="12.75">
      <c r="A35"/>
      <c r="N35" s="34"/>
      <c r="O35" s="34"/>
      <c r="P35" s="35"/>
    </row>
    <row r="36" spans="1:5" ht="12.75">
      <c r="A36"/>
      <c r="D36" s="36">
        <v>9</v>
      </c>
      <c r="E36" s="37" t="s">
        <v>76</v>
      </c>
    </row>
    <row r="37" spans="1:10" ht="12.75">
      <c r="A37"/>
      <c r="J37"/>
    </row>
    <row r="38" spans="1:16" ht="12.75">
      <c r="A38"/>
      <c r="G38"/>
      <c r="J38"/>
      <c r="P38"/>
    </row>
    <row r="39" spans="1:16" ht="12.75">
      <c r="A39"/>
      <c r="G39"/>
      <c r="J39"/>
      <c r="P39"/>
    </row>
    <row r="40" spans="1:16" ht="12.75">
      <c r="A40"/>
      <c r="G40"/>
      <c r="J40"/>
      <c r="P40"/>
    </row>
    <row r="41" spans="1:16" ht="12.75">
      <c r="A41"/>
      <c r="G41"/>
      <c r="J41"/>
      <c r="P41"/>
    </row>
    <row r="42" spans="1:16" ht="12.75">
      <c r="A42"/>
      <c r="G42"/>
      <c r="J42"/>
      <c r="P42"/>
    </row>
    <row r="43" spans="1:16" ht="12.75">
      <c r="A43"/>
      <c r="G43"/>
      <c r="J43"/>
      <c r="P43"/>
    </row>
    <row r="44" spans="1:16" ht="12.75">
      <c r="A44"/>
      <c r="G44"/>
      <c r="J44"/>
      <c r="P44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showZeros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14.57421875" style="0" customWidth="1"/>
    <col min="3" max="3" width="12.851562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18.8515625" style="0" customWidth="1"/>
    <col min="13" max="13" width="11.42187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N3" s="69" t="s">
        <v>2</v>
      </c>
      <c r="O3" s="69" t="s">
        <v>3</v>
      </c>
      <c r="P3" s="70" t="s">
        <v>4</v>
      </c>
      <c r="Q3" s="69" t="s">
        <v>5</v>
      </c>
      <c r="R3" s="6"/>
    </row>
    <row r="4" spans="1:18" ht="12.75">
      <c r="A4" s="4" t="s">
        <v>77</v>
      </c>
      <c r="D4" s="69"/>
      <c r="E4" s="69"/>
      <c r="F4" s="70"/>
      <c r="G4" s="69"/>
      <c r="H4" s="8"/>
      <c r="I4" s="7"/>
      <c r="K4" s="4" t="s">
        <v>78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79</v>
      </c>
      <c r="C9" s="21" t="s">
        <v>19</v>
      </c>
      <c r="D9" s="22">
        <v>11</v>
      </c>
      <c r="E9" s="22">
        <v>8</v>
      </c>
      <c r="F9" s="22" t="s">
        <v>20</v>
      </c>
      <c r="G9" s="22">
        <v>9</v>
      </c>
      <c r="H9" s="22">
        <f aca="true" t="shared" si="0" ref="H9:H23">SUM(D9:G9)</f>
        <v>28</v>
      </c>
      <c r="I9" s="38"/>
      <c r="K9" s="19">
        <v>1</v>
      </c>
      <c r="L9" s="20" t="s">
        <v>80</v>
      </c>
      <c r="M9" s="21" t="s">
        <v>19</v>
      </c>
      <c r="N9" s="22">
        <v>11</v>
      </c>
      <c r="O9" s="22">
        <v>8</v>
      </c>
      <c r="P9" s="22" t="s">
        <v>20</v>
      </c>
      <c r="Q9" s="22">
        <v>8</v>
      </c>
      <c r="R9" s="22">
        <f aca="true" t="shared" si="1" ref="R9:R23">SUM(N9:Q9)</f>
        <v>27</v>
      </c>
    </row>
    <row r="10" spans="1:18" ht="12.75">
      <c r="A10" s="19">
        <v>2</v>
      </c>
      <c r="B10" s="20" t="s">
        <v>81</v>
      </c>
      <c r="C10" s="21" t="s">
        <v>22</v>
      </c>
      <c r="D10" s="22">
        <v>7</v>
      </c>
      <c r="E10" s="22">
        <v>6</v>
      </c>
      <c r="F10" s="22" t="s">
        <v>20</v>
      </c>
      <c r="G10" s="22" t="s">
        <v>20</v>
      </c>
      <c r="H10" s="22">
        <f t="shared" si="0"/>
        <v>13</v>
      </c>
      <c r="I10" s="38"/>
      <c r="K10" s="19">
        <v>2</v>
      </c>
      <c r="L10" s="20" t="s">
        <v>82</v>
      </c>
      <c r="M10" s="21" t="s">
        <v>22</v>
      </c>
      <c r="N10" s="22">
        <v>7</v>
      </c>
      <c r="O10" s="22">
        <v>6</v>
      </c>
      <c r="P10" s="22" t="s">
        <v>20</v>
      </c>
      <c r="Q10" s="22" t="s">
        <v>20</v>
      </c>
      <c r="R10" s="22">
        <f t="shared" si="1"/>
        <v>13</v>
      </c>
    </row>
    <row r="11" spans="1:18" ht="12.75">
      <c r="A11" s="19">
        <v>3</v>
      </c>
      <c r="B11" s="20" t="s">
        <v>83</v>
      </c>
      <c r="C11" s="21" t="s">
        <v>71</v>
      </c>
      <c r="D11" s="22">
        <v>9</v>
      </c>
      <c r="E11" s="22" t="s">
        <v>20</v>
      </c>
      <c r="F11" s="22" t="s">
        <v>20</v>
      </c>
      <c r="G11" s="22" t="s">
        <v>20</v>
      </c>
      <c r="H11" s="22">
        <f t="shared" si="0"/>
        <v>9</v>
      </c>
      <c r="I11" s="38"/>
      <c r="K11" s="19">
        <v>3</v>
      </c>
      <c r="L11" s="20" t="s">
        <v>66</v>
      </c>
      <c r="M11" s="21" t="s">
        <v>71</v>
      </c>
      <c r="N11" s="22">
        <v>9</v>
      </c>
      <c r="O11" s="22" t="s">
        <v>20</v>
      </c>
      <c r="P11" s="22" t="s">
        <v>20</v>
      </c>
      <c r="Q11" s="22" t="s">
        <v>20</v>
      </c>
      <c r="R11" s="22">
        <f t="shared" si="1"/>
        <v>9</v>
      </c>
    </row>
    <row r="12" spans="1:18" ht="12.75">
      <c r="A12" s="19">
        <v>4</v>
      </c>
      <c r="B12" s="20" t="s">
        <v>84</v>
      </c>
      <c r="C12" s="21" t="s">
        <v>29</v>
      </c>
      <c r="D12" s="22">
        <v>8</v>
      </c>
      <c r="E12" s="22" t="s">
        <v>20</v>
      </c>
      <c r="F12" s="22" t="s">
        <v>20</v>
      </c>
      <c r="G12" s="22" t="s">
        <v>20</v>
      </c>
      <c r="H12" s="22">
        <f t="shared" si="0"/>
        <v>8</v>
      </c>
      <c r="I12" s="38"/>
      <c r="K12" s="19">
        <v>4</v>
      </c>
      <c r="L12" s="20" t="s">
        <v>85</v>
      </c>
      <c r="M12" s="21" t="s">
        <v>29</v>
      </c>
      <c r="N12" s="22">
        <v>8</v>
      </c>
      <c r="O12" s="22" t="s">
        <v>20</v>
      </c>
      <c r="P12" s="22" t="s">
        <v>20</v>
      </c>
      <c r="Q12" s="22" t="s">
        <v>20</v>
      </c>
      <c r="R12" s="22">
        <f t="shared" si="1"/>
        <v>8</v>
      </c>
    </row>
    <row r="13" spans="1:18" ht="12.75">
      <c r="A13" s="19">
        <v>5</v>
      </c>
      <c r="B13" s="20" t="s">
        <v>86</v>
      </c>
      <c r="C13" s="21" t="s">
        <v>19</v>
      </c>
      <c r="D13" s="22">
        <v>7</v>
      </c>
      <c r="E13" s="22" t="s">
        <v>20</v>
      </c>
      <c r="F13" s="22" t="s">
        <v>20</v>
      </c>
      <c r="G13" s="22" t="s">
        <v>20</v>
      </c>
      <c r="H13" s="22">
        <f t="shared" si="0"/>
        <v>7</v>
      </c>
      <c r="I13" s="38"/>
      <c r="K13" s="19">
        <v>5</v>
      </c>
      <c r="L13" s="20" t="s">
        <v>87</v>
      </c>
      <c r="M13" s="21" t="s">
        <v>47</v>
      </c>
      <c r="N13" s="22">
        <v>7</v>
      </c>
      <c r="O13" s="22" t="s">
        <v>20</v>
      </c>
      <c r="P13" s="22" t="s">
        <v>20</v>
      </c>
      <c r="Q13" s="22" t="s">
        <v>20</v>
      </c>
      <c r="R13" s="22">
        <f t="shared" si="1"/>
        <v>7</v>
      </c>
    </row>
    <row r="14" spans="1:18" ht="12.75">
      <c r="A14" s="19">
        <v>6</v>
      </c>
      <c r="B14" s="20" t="s">
        <v>88</v>
      </c>
      <c r="C14" s="21" t="s">
        <v>89</v>
      </c>
      <c r="D14" s="22">
        <v>6</v>
      </c>
      <c r="E14" s="22" t="s">
        <v>20</v>
      </c>
      <c r="F14" s="22" t="s">
        <v>20</v>
      </c>
      <c r="G14" s="22" t="s">
        <v>20</v>
      </c>
      <c r="H14" s="22">
        <f t="shared" si="0"/>
        <v>6</v>
      </c>
      <c r="I14" s="38"/>
      <c r="K14" s="19">
        <v>6</v>
      </c>
      <c r="L14" s="20" t="s">
        <v>90</v>
      </c>
      <c r="M14" s="21" t="s">
        <v>89</v>
      </c>
      <c r="N14" s="22">
        <v>6</v>
      </c>
      <c r="O14" s="22" t="s">
        <v>20</v>
      </c>
      <c r="P14" s="22" t="s">
        <v>20</v>
      </c>
      <c r="Q14" s="22" t="s">
        <v>20</v>
      </c>
      <c r="R14" s="22">
        <f t="shared" si="1"/>
        <v>6</v>
      </c>
    </row>
    <row r="15" spans="1:18" ht="12.75">
      <c r="A15" s="19">
        <v>7</v>
      </c>
      <c r="B15" s="20" t="s">
        <v>91</v>
      </c>
      <c r="C15" s="21" t="s">
        <v>24</v>
      </c>
      <c r="D15" s="22">
        <v>6</v>
      </c>
      <c r="E15" s="22" t="s">
        <v>20</v>
      </c>
      <c r="F15" s="22" t="s">
        <v>20</v>
      </c>
      <c r="G15" s="22" t="s">
        <v>20</v>
      </c>
      <c r="H15" s="22">
        <f t="shared" si="0"/>
        <v>6</v>
      </c>
      <c r="I15" s="38"/>
      <c r="K15" s="19">
        <v>7</v>
      </c>
      <c r="L15" s="20" t="s">
        <v>92</v>
      </c>
      <c r="M15" s="21" t="s">
        <v>24</v>
      </c>
      <c r="N15" s="22">
        <v>6</v>
      </c>
      <c r="O15" s="22" t="s">
        <v>20</v>
      </c>
      <c r="P15" s="22" t="s">
        <v>20</v>
      </c>
      <c r="Q15" s="22" t="s">
        <v>20</v>
      </c>
      <c r="R15" s="22">
        <f t="shared" si="1"/>
        <v>6</v>
      </c>
    </row>
    <row r="16" spans="1:18" ht="12.75">
      <c r="A16" s="19">
        <v>8</v>
      </c>
      <c r="B16" s="20" t="s">
        <v>93</v>
      </c>
      <c r="C16" s="21" t="s">
        <v>24</v>
      </c>
      <c r="D16" s="22" t="s">
        <v>20</v>
      </c>
      <c r="E16" s="22" t="s">
        <v>20</v>
      </c>
      <c r="F16" s="22">
        <v>6</v>
      </c>
      <c r="G16" s="22" t="s">
        <v>20</v>
      </c>
      <c r="H16" s="22">
        <f t="shared" si="0"/>
        <v>6</v>
      </c>
      <c r="I16" s="38"/>
      <c r="K16" s="19">
        <v>8</v>
      </c>
      <c r="L16" s="20" t="s">
        <v>94</v>
      </c>
      <c r="M16" s="21" t="s">
        <v>24</v>
      </c>
      <c r="N16" s="22" t="s">
        <v>20</v>
      </c>
      <c r="O16" s="22" t="s">
        <v>20</v>
      </c>
      <c r="P16" s="22">
        <v>6</v>
      </c>
      <c r="Q16" s="22" t="s">
        <v>20</v>
      </c>
      <c r="R16" s="22">
        <f t="shared" si="1"/>
        <v>6</v>
      </c>
    </row>
    <row r="17" spans="1:18" ht="12.75">
      <c r="A17" s="19">
        <v>9</v>
      </c>
      <c r="B17" s="20" t="s">
        <v>74</v>
      </c>
      <c r="C17" s="21" t="s">
        <v>24</v>
      </c>
      <c r="D17" s="39" t="s">
        <v>20</v>
      </c>
      <c r="E17" s="22" t="s">
        <v>20</v>
      </c>
      <c r="F17" s="22">
        <v>6</v>
      </c>
      <c r="G17" s="22" t="s">
        <v>20</v>
      </c>
      <c r="H17" s="22">
        <f t="shared" si="0"/>
        <v>6</v>
      </c>
      <c r="I17" s="38"/>
      <c r="K17" s="19">
        <v>9</v>
      </c>
      <c r="L17" s="20" t="s">
        <v>95</v>
      </c>
      <c r="M17" s="21" t="s">
        <v>19</v>
      </c>
      <c r="N17" s="39" t="s">
        <v>20</v>
      </c>
      <c r="O17" s="22" t="s">
        <v>20</v>
      </c>
      <c r="P17" s="22">
        <v>6</v>
      </c>
      <c r="Q17" s="22" t="s">
        <v>20</v>
      </c>
      <c r="R17" s="22">
        <f t="shared" si="1"/>
        <v>6</v>
      </c>
    </row>
    <row r="18" spans="1:18" ht="12.75">
      <c r="A18" s="19">
        <v>10</v>
      </c>
      <c r="B18" s="20"/>
      <c r="C18" s="21"/>
      <c r="D18" s="22"/>
      <c r="E18" s="22"/>
      <c r="F18" s="22"/>
      <c r="G18" s="22"/>
      <c r="H18" s="22">
        <f t="shared" si="0"/>
        <v>0</v>
      </c>
      <c r="I18" s="38"/>
      <c r="K18" s="19">
        <v>10</v>
      </c>
      <c r="L18" s="20"/>
      <c r="M18" s="21"/>
      <c r="N18" s="22"/>
      <c r="O18" s="22"/>
      <c r="P18" s="22"/>
      <c r="Q18" s="22"/>
      <c r="R18" s="22">
        <f t="shared" si="1"/>
        <v>0</v>
      </c>
    </row>
    <row r="19" spans="1:18" ht="12.75">
      <c r="A19" s="19">
        <v>11</v>
      </c>
      <c r="B19" s="20"/>
      <c r="C19" s="21"/>
      <c r="D19" s="22"/>
      <c r="E19" s="22"/>
      <c r="F19" s="22"/>
      <c r="G19" s="22"/>
      <c r="H19" s="22">
        <f t="shared" si="0"/>
        <v>0</v>
      </c>
      <c r="I19" s="38"/>
      <c r="K19" s="19">
        <v>11</v>
      </c>
      <c r="L19" s="20"/>
      <c r="M19" s="21"/>
      <c r="N19" s="22"/>
      <c r="O19" s="22"/>
      <c r="P19" s="22"/>
      <c r="Q19" s="22"/>
      <c r="R19" s="22">
        <f t="shared" si="1"/>
        <v>0</v>
      </c>
    </row>
    <row r="20" spans="1:18" ht="12.75">
      <c r="A20" s="19">
        <v>12</v>
      </c>
      <c r="B20" s="20"/>
      <c r="C20" s="21"/>
      <c r="D20" s="22"/>
      <c r="E20" s="22"/>
      <c r="F20" s="22"/>
      <c r="G20" s="22"/>
      <c r="H20" s="22">
        <f t="shared" si="0"/>
        <v>0</v>
      </c>
      <c r="I20" s="38"/>
      <c r="K20" s="19">
        <v>12</v>
      </c>
      <c r="L20" s="20"/>
      <c r="M20" s="21"/>
      <c r="N20" s="22"/>
      <c r="O20" s="22"/>
      <c r="P20" s="22"/>
      <c r="Q20" s="22"/>
      <c r="R20" s="22">
        <f t="shared" si="1"/>
        <v>0</v>
      </c>
    </row>
    <row r="21" spans="1:18" ht="12.75" hidden="1">
      <c r="A21" s="19">
        <v>13</v>
      </c>
      <c r="B21" s="20"/>
      <c r="C21" s="20"/>
      <c r="D21" s="22"/>
      <c r="E21" s="22"/>
      <c r="F21" s="22"/>
      <c r="G21" s="22"/>
      <c r="H21" s="22">
        <f t="shared" si="0"/>
        <v>0</v>
      </c>
      <c r="I21" s="38"/>
      <c r="K21" s="19">
        <v>13</v>
      </c>
      <c r="L21" s="20"/>
      <c r="M21" s="20"/>
      <c r="N21" s="22"/>
      <c r="O21" s="22"/>
      <c r="P21" s="22"/>
      <c r="Q21" s="22"/>
      <c r="R21" s="22">
        <f t="shared" si="1"/>
        <v>0</v>
      </c>
    </row>
    <row r="22" spans="1:18" ht="12.75" hidden="1">
      <c r="A22" s="19">
        <v>14</v>
      </c>
      <c r="B22" s="20"/>
      <c r="C22" s="20"/>
      <c r="D22" s="22"/>
      <c r="E22" s="22"/>
      <c r="F22" s="22"/>
      <c r="G22" s="22"/>
      <c r="H22" s="22">
        <f t="shared" si="0"/>
        <v>0</v>
      </c>
      <c r="I22" s="38"/>
      <c r="K22" s="19">
        <v>14</v>
      </c>
      <c r="L22" s="20"/>
      <c r="M22" s="20"/>
      <c r="N22" s="22"/>
      <c r="O22" s="22"/>
      <c r="P22" s="22"/>
      <c r="Q22" s="22"/>
      <c r="R22" s="22">
        <f t="shared" si="1"/>
        <v>0</v>
      </c>
    </row>
    <row r="23" spans="1:18" ht="12.75" hidden="1">
      <c r="A23" s="19">
        <v>15</v>
      </c>
      <c r="B23" s="28"/>
      <c r="C23" s="28"/>
      <c r="D23" s="30"/>
      <c r="E23" s="30"/>
      <c r="F23" s="30"/>
      <c r="G23" s="30"/>
      <c r="H23" s="30">
        <f t="shared" si="0"/>
        <v>0</v>
      </c>
      <c r="I23" s="38"/>
      <c r="K23" s="19">
        <v>15</v>
      </c>
      <c r="L23" s="28"/>
      <c r="M23" s="28"/>
      <c r="N23" s="30"/>
      <c r="O23" s="30"/>
      <c r="P23" s="30"/>
      <c r="Q23" s="30"/>
      <c r="R23" s="30">
        <f t="shared" si="1"/>
        <v>0</v>
      </c>
    </row>
    <row r="24" spans="1:17" ht="12.75" hidden="1">
      <c r="A24"/>
      <c r="H24"/>
      <c r="I24"/>
      <c r="K24"/>
      <c r="Q24"/>
    </row>
    <row r="25" spans="1:17" ht="12.75" hidden="1">
      <c r="A25"/>
      <c r="H25"/>
      <c r="I25"/>
      <c r="K25"/>
      <c r="Q25"/>
    </row>
    <row r="26" spans="1:18" ht="12.75" hidden="1">
      <c r="A26" s="25">
        <v>16</v>
      </c>
      <c r="H26"/>
      <c r="I26"/>
      <c r="K26"/>
      <c r="O26" s="40">
        <v>4</v>
      </c>
      <c r="P26" s="40"/>
      <c r="Q26" s="40">
        <v>7</v>
      </c>
      <c r="R26" s="35"/>
    </row>
    <row r="27" spans="1:18" ht="12.75" hidden="1">
      <c r="A27" s="25">
        <v>17</v>
      </c>
      <c r="Q27"/>
      <c r="R27" s="35"/>
    </row>
    <row r="28" spans="1:18" ht="12.75" hidden="1">
      <c r="A28" s="25">
        <v>18</v>
      </c>
      <c r="R28" s="2"/>
    </row>
    <row r="29" spans="1:18" ht="12.75" hidden="1">
      <c r="A29" s="25">
        <v>19</v>
      </c>
      <c r="R29" s="2"/>
    </row>
    <row r="30" spans="8:17" ht="12.75">
      <c r="H30"/>
      <c r="I30"/>
      <c r="Q30"/>
    </row>
    <row r="31" spans="2:17" ht="12.75">
      <c r="B31" s="33" t="s">
        <v>75</v>
      </c>
      <c r="C31" s="33"/>
      <c r="D31" s="29">
        <v>10</v>
      </c>
      <c r="E31" s="29">
        <v>4</v>
      </c>
      <c r="F31" s="29">
        <v>2</v>
      </c>
      <c r="G31" s="29">
        <v>4</v>
      </c>
      <c r="H31"/>
      <c r="I31"/>
      <c r="J31" s="1"/>
      <c r="K31"/>
      <c r="L31" s="33" t="s">
        <v>75</v>
      </c>
      <c r="N31" s="30">
        <v>10</v>
      </c>
      <c r="O31" s="30">
        <v>4</v>
      </c>
      <c r="P31" s="30">
        <v>2</v>
      </c>
      <c r="Q31" s="30">
        <v>3</v>
      </c>
    </row>
    <row r="32" spans="7:17" ht="12.75">
      <c r="G32" s="2"/>
      <c r="H32"/>
      <c r="I32"/>
      <c r="J32" s="1"/>
      <c r="K32"/>
      <c r="N32" s="34"/>
      <c r="O32" s="34"/>
      <c r="P32" s="35"/>
      <c r="Q32"/>
    </row>
    <row r="33" spans="4:17" ht="12.75">
      <c r="D33" s="36">
        <v>9</v>
      </c>
      <c r="E33" s="37" t="s">
        <v>76</v>
      </c>
      <c r="G33" s="2"/>
      <c r="H33"/>
      <c r="I33"/>
      <c r="J33" s="1"/>
      <c r="K33"/>
      <c r="P33" s="2"/>
      <c r="Q33"/>
    </row>
    <row r="34" ht="12.75">
      <c r="Q34"/>
    </row>
    <row r="36" ht="12.75">
      <c r="Q36"/>
    </row>
    <row r="37" spans="13:17" ht="12.75">
      <c r="M37" s="70"/>
      <c r="Q37"/>
    </row>
    <row r="38" spans="13:17" ht="12.75">
      <c r="M38" s="70"/>
      <c r="Q38"/>
    </row>
    <row r="39" spans="13:17" ht="12.75">
      <c r="M39" s="70"/>
      <c r="Q39"/>
    </row>
    <row r="40" ht="12.75">
      <c r="M40" s="70"/>
    </row>
    <row r="41" spans="13:17" ht="12.75">
      <c r="M41" s="70"/>
      <c r="Q41"/>
    </row>
    <row r="42" ht="12.75">
      <c r="M42" s="17"/>
    </row>
  </sheetData>
  <sheetProtection selectLockedCells="1" selectUnlockedCells="1"/>
  <mergeCells count="9">
    <mergeCell ref="M37:M41"/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20.710937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25.2812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N3" s="69" t="s">
        <v>2</v>
      </c>
      <c r="O3" s="69" t="s">
        <v>3</v>
      </c>
      <c r="P3" s="70" t="s">
        <v>4</v>
      </c>
      <c r="Q3" s="69" t="s">
        <v>5</v>
      </c>
      <c r="R3" s="6"/>
    </row>
    <row r="4" spans="1:18" ht="12.75">
      <c r="A4" s="4" t="s">
        <v>96</v>
      </c>
      <c r="D4" s="69"/>
      <c r="E4" s="69"/>
      <c r="F4" s="70"/>
      <c r="G4" s="69"/>
      <c r="H4" s="8"/>
      <c r="I4" s="7"/>
      <c r="K4" s="4" t="s">
        <v>97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98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98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99</v>
      </c>
      <c r="C9" s="21" t="s">
        <v>26</v>
      </c>
      <c r="D9" s="23">
        <v>11</v>
      </c>
      <c r="E9" s="23">
        <v>9</v>
      </c>
      <c r="F9" s="23" t="s">
        <v>20</v>
      </c>
      <c r="G9" s="23">
        <v>8</v>
      </c>
      <c r="H9" s="23">
        <f>SUM(D9:G9)</f>
        <v>28</v>
      </c>
      <c r="I9" s="24"/>
      <c r="K9" s="19">
        <v>1</v>
      </c>
      <c r="L9" s="20" t="s">
        <v>100</v>
      </c>
      <c r="M9" s="21" t="s">
        <v>26</v>
      </c>
      <c r="N9" s="23">
        <v>11</v>
      </c>
      <c r="O9" s="23">
        <v>9</v>
      </c>
      <c r="P9" s="23" t="s">
        <v>20</v>
      </c>
      <c r="Q9" s="23">
        <v>9</v>
      </c>
      <c r="R9" s="23">
        <f>SUM(N9:Q9)</f>
        <v>29</v>
      </c>
    </row>
    <row r="10" spans="1:18" ht="12.75">
      <c r="A10" s="19">
        <v>2</v>
      </c>
      <c r="B10" s="20" t="s">
        <v>101</v>
      </c>
      <c r="C10" s="21" t="s">
        <v>24</v>
      </c>
      <c r="D10" s="22">
        <v>9</v>
      </c>
      <c r="E10" s="22" t="s">
        <v>20</v>
      </c>
      <c r="F10" s="22">
        <v>8</v>
      </c>
      <c r="G10" s="22">
        <v>6</v>
      </c>
      <c r="H10" s="23">
        <f>SUM(D10:G10)</f>
        <v>23</v>
      </c>
      <c r="I10" s="24"/>
      <c r="K10" s="19">
        <v>2</v>
      </c>
      <c r="L10" s="20" t="s">
        <v>102</v>
      </c>
      <c r="M10" s="21" t="s">
        <v>24</v>
      </c>
      <c r="N10" s="22">
        <v>9</v>
      </c>
      <c r="O10" s="22" t="s">
        <v>20</v>
      </c>
      <c r="P10" s="22">
        <v>8</v>
      </c>
      <c r="Q10" s="22">
        <v>7</v>
      </c>
      <c r="R10" s="23">
        <f>SUM(N10:Q10)</f>
        <v>24</v>
      </c>
    </row>
    <row r="11" spans="1:18" ht="12.75">
      <c r="A11" s="19">
        <v>3</v>
      </c>
      <c r="B11" s="20" t="s">
        <v>103</v>
      </c>
      <c r="C11" s="21" t="s">
        <v>29</v>
      </c>
      <c r="D11" s="22">
        <v>7</v>
      </c>
      <c r="E11" s="22">
        <v>7</v>
      </c>
      <c r="F11" s="41">
        <v>4</v>
      </c>
      <c r="G11" s="22">
        <v>7</v>
      </c>
      <c r="H11" s="23">
        <f>SUM(D11:G11)-F11</f>
        <v>21</v>
      </c>
      <c r="I11" s="24"/>
      <c r="K11" s="19">
        <v>3</v>
      </c>
      <c r="L11" s="20" t="s">
        <v>104</v>
      </c>
      <c r="M11" s="21" t="s">
        <v>29</v>
      </c>
      <c r="N11" s="22">
        <v>7</v>
      </c>
      <c r="O11" s="22">
        <v>7</v>
      </c>
      <c r="P11" s="42">
        <v>5</v>
      </c>
      <c r="Q11" s="22">
        <v>8</v>
      </c>
      <c r="R11" s="23">
        <f>SUM(N11:Q11)-P11</f>
        <v>22</v>
      </c>
    </row>
    <row r="12" spans="1:18" ht="12.75">
      <c r="A12" s="19">
        <v>4</v>
      </c>
      <c r="B12" s="20" t="s">
        <v>105</v>
      </c>
      <c r="C12" s="21" t="s">
        <v>63</v>
      </c>
      <c r="D12" s="22">
        <v>8</v>
      </c>
      <c r="E12" s="22">
        <v>8</v>
      </c>
      <c r="F12" s="22" t="s">
        <v>20</v>
      </c>
      <c r="G12" s="22">
        <v>4</v>
      </c>
      <c r="H12" s="23">
        <f aca="true" t="shared" si="0" ref="H12:H23">SUM(D12:G12)</f>
        <v>20</v>
      </c>
      <c r="I12" s="24"/>
      <c r="K12" s="19">
        <v>4</v>
      </c>
      <c r="L12" s="20" t="s">
        <v>106</v>
      </c>
      <c r="M12" s="21" t="s">
        <v>63</v>
      </c>
      <c r="N12" s="22">
        <v>8</v>
      </c>
      <c r="O12" s="22">
        <v>8</v>
      </c>
      <c r="P12" s="22" t="s">
        <v>20</v>
      </c>
      <c r="Q12" s="22">
        <v>5</v>
      </c>
      <c r="R12" s="23">
        <f aca="true" t="shared" si="1" ref="R12:R23">SUM(N12:Q12)</f>
        <v>21</v>
      </c>
    </row>
    <row r="13" spans="1:18" ht="12.75">
      <c r="A13" s="19">
        <v>5</v>
      </c>
      <c r="B13" s="20" t="s">
        <v>107</v>
      </c>
      <c r="C13" s="21" t="s">
        <v>108</v>
      </c>
      <c r="D13" s="22">
        <v>7</v>
      </c>
      <c r="E13" s="22">
        <v>7</v>
      </c>
      <c r="F13" s="22" t="s">
        <v>20</v>
      </c>
      <c r="G13" s="22" t="s">
        <v>20</v>
      </c>
      <c r="H13" s="23">
        <f t="shared" si="0"/>
        <v>14</v>
      </c>
      <c r="I13" s="24"/>
      <c r="K13" s="19">
        <v>5</v>
      </c>
      <c r="L13" s="20" t="s">
        <v>109</v>
      </c>
      <c r="M13" s="21" t="s">
        <v>108</v>
      </c>
      <c r="N13" s="22">
        <v>7</v>
      </c>
      <c r="O13" s="22">
        <v>7</v>
      </c>
      <c r="P13" s="22" t="s">
        <v>20</v>
      </c>
      <c r="Q13" s="22" t="s">
        <v>20</v>
      </c>
      <c r="R13" s="23">
        <f t="shared" si="1"/>
        <v>14</v>
      </c>
    </row>
    <row r="14" spans="1:18" ht="12.75">
      <c r="A14" s="19">
        <v>6</v>
      </c>
      <c r="B14" s="20" t="s">
        <v>110</v>
      </c>
      <c r="C14" s="21" t="s">
        <v>29</v>
      </c>
      <c r="D14" s="23" t="s">
        <v>20</v>
      </c>
      <c r="E14" s="23" t="s">
        <v>20</v>
      </c>
      <c r="F14" s="23" t="s">
        <v>20</v>
      </c>
      <c r="G14" s="23">
        <v>11</v>
      </c>
      <c r="H14" s="23">
        <f t="shared" si="0"/>
        <v>11</v>
      </c>
      <c r="I14" s="24"/>
      <c r="K14" s="19">
        <v>6</v>
      </c>
      <c r="L14" s="20" t="s">
        <v>62</v>
      </c>
      <c r="M14" s="21" t="s">
        <v>63</v>
      </c>
      <c r="N14" s="22" t="s">
        <v>20</v>
      </c>
      <c r="O14" s="22">
        <v>11</v>
      </c>
      <c r="P14" s="22" t="s">
        <v>20</v>
      </c>
      <c r="Q14" s="22" t="s">
        <v>20</v>
      </c>
      <c r="R14" s="23">
        <f t="shared" si="1"/>
        <v>11</v>
      </c>
    </row>
    <row r="15" spans="1:18" ht="12.75">
      <c r="A15" s="19">
        <v>7</v>
      </c>
      <c r="B15" s="20" t="s">
        <v>111</v>
      </c>
      <c r="C15" s="21" t="s">
        <v>19</v>
      </c>
      <c r="D15" s="22" t="s">
        <v>20</v>
      </c>
      <c r="E15" s="22" t="s">
        <v>20</v>
      </c>
      <c r="F15" s="22">
        <v>11</v>
      </c>
      <c r="G15" s="22" t="s">
        <v>20</v>
      </c>
      <c r="H15" s="23">
        <f t="shared" si="0"/>
        <v>11</v>
      </c>
      <c r="I15" s="24"/>
      <c r="K15" s="19">
        <v>7</v>
      </c>
      <c r="L15" s="20" t="s">
        <v>112</v>
      </c>
      <c r="M15" s="21" t="s">
        <v>19</v>
      </c>
      <c r="N15" s="22" t="s">
        <v>20</v>
      </c>
      <c r="O15" s="22" t="s">
        <v>20</v>
      </c>
      <c r="P15" s="22">
        <v>11</v>
      </c>
      <c r="Q15" s="22" t="s">
        <v>20</v>
      </c>
      <c r="R15" s="23">
        <f t="shared" si="1"/>
        <v>11</v>
      </c>
    </row>
    <row r="16" spans="1:18" ht="12.75">
      <c r="A16" s="19">
        <v>8</v>
      </c>
      <c r="B16" s="20" t="s">
        <v>113</v>
      </c>
      <c r="C16" s="21" t="s">
        <v>24</v>
      </c>
      <c r="D16" s="23" t="s">
        <v>20</v>
      </c>
      <c r="E16" s="23" t="s">
        <v>20</v>
      </c>
      <c r="F16" s="23" t="s">
        <v>20</v>
      </c>
      <c r="G16" s="23">
        <v>9</v>
      </c>
      <c r="H16" s="23">
        <f t="shared" si="0"/>
        <v>9</v>
      </c>
      <c r="I16" s="24"/>
      <c r="K16" s="19">
        <v>8</v>
      </c>
      <c r="L16" s="20" t="s">
        <v>93</v>
      </c>
      <c r="M16" s="21" t="s">
        <v>24</v>
      </c>
      <c r="N16" s="23" t="s">
        <v>20</v>
      </c>
      <c r="O16" s="23" t="s">
        <v>20</v>
      </c>
      <c r="P16" s="23" t="s">
        <v>20</v>
      </c>
      <c r="Q16" s="23">
        <v>11</v>
      </c>
      <c r="R16" s="23">
        <f t="shared" si="1"/>
        <v>11</v>
      </c>
    </row>
    <row r="17" spans="1:18" ht="12.75">
      <c r="A17" s="19">
        <v>9</v>
      </c>
      <c r="B17" s="20" t="s">
        <v>114</v>
      </c>
      <c r="C17" s="21" t="s">
        <v>24</v>
      </c>
      <c r="D17" s="22" t="s">
        <v>20</v>
      </c>
      <c r="E17" s="22" t="s">
        <v>20</v>
      </c>
      <c r="F17" s="22">
        <v>9</v>
      </c>
      <c r="G17" s="22" t="s">
        <v>20</v>
      </c>
      <c r="H17" s="23">
        <f t="shared" si="0"/>
        <v>9</v>
      </c>
      <c r="I17" s="24"/>
      <c r="K17" s="19">
        <v>9</v>
      </c>
      <c r="L17" s="20" t="s">
        <v>115</v>
      </c>
      <c r="M17" s="21" t="s">
        <v>24</v>
      </c>
      <c r="N17" s="23" t="s">
        <v>20</v>
      </c>
      <c r="O17" s="23" t="s">
        <v>20</v>
      </c>
      <c r="P17" s="23">
        <v>9</v>
      </c>
      <c r="Q17" s="23" t="s">
        <v>20</v>
      </c>
      <c r="R17" s="23">
        <f t="shared" si="1"/>
        <v>9</v>
      </c>
    </row>
    <row r="18" spans="1:18" ht="12.75">
      <c r="A18" s="19">
        <v>10</v>
      </c>
      <c r="B18" s="20" t="s">
        <v>116</v>
      </c>
      <c r="C18" s="21" t="s">
        <v>24</v>
      </c>
      <c r="D18" s="23" t="s">
        <v>20</v>
      </c>
      <c r="E18" s="23" t="s">
        <v>20</v>
      </c>
      <c r="F18" s="23">
        <v>7</v>
      </c>
      <c r="G18" s="23" t="s">
        <v>20</v>
      </c>
      <c r="H18" s="23">
        <f t="shared" si="0"/>
        <v>7</v>
      </c>
      <c r="I18" s="24"/>
      <c r="K18" s="19">
        <v>10</v>
      </c>
      <c r="L18" s="20" t="s">
        <v>72</v>
      </c>
      <c r="M18" s="21" t="s">
        <v>24</v>
      </c>
      <c r="N18" s="23" t="s">
        <v>20</v>
      </c>
      <c r="O18" s="23" t="s">
        <v>20</v>
      </c>
      <c r="P18" s="23">
        <v>7</v>
      </c>
      <c r="Q18" s="23" t="s">
        <v>20</v>
      </c>
      <c r="R18" s="23">
        <f t="shared" si="1"/>
        <v>7</v>
      </c>
    </row>
    <row r="19" spans="1:18" ht="12.75">
      <c r="A19" s="19">
        <v>11</v>
      </c>
      <c r="B19" s="20" t="s">
        <v>117</v>
      </c>
      <c r="C19" s="21" t="s">
        <v>26</v>
      </c>
      <c r="D19" s="23" t="s">
        <v>20</v>
      </c>
      <c r="E19" s="23" t="s">
        <v>20</v>
      </c>
      <c r="F19" s="23">
        <v>6</v>
      </c>
      <c r="G19" s="23" t="s">
        <v>20</v>
      </c>
      <c r="H19" s="23">
        <f t="shared" si="0"/>
        <v>6</v>
      </c>
      <c r="I19" s="24"/>
      <c r="K19" s="19">
        <v>11</v>
      </c>
      <c r="L19" s="20" t="s">
        <v>118</v>
      </c>
      <c r="M19" s="21" t="s">
        <v>24</v>
      </c>
      <c r="N19" s="23" t="s">
        <v>20</v>
      </c>
      <c r="O19" s="23" t="s">
        <v>20</v>
      </c>
      <c r="P19" s="23">
        <v>6</v>
      </c>
      <c r="Q19" s="23" t="s">
        <v>20</v>
      </c>
      <c r="R19" s="23">
        <f t="shared" si="1"/>
        <v>6</v>
      </c>
    </row>
    <row r="20" spans="1:18" ht="12.75">
      <c r="A20" s="19">
        <v>12</v>
      </c>
      <c r="B20" s="20" t="s">
        <v>119</v>
      </c>
      <c r="C20" s="20" t="s">
        <v>26</v>
      </c>
      <c r="D20" s="23" t="s">
        <v>20</v>
      </c>
      <c r="E20" s="23" t="s">
        <v>20</v>
      </c>
      <c r="F20" s="23" t="s">
        <v>20</v>
      </c>
      <c r="G20" s="23">
        <v>5</v>
      </c>
      <c r="H20" s="23">
        <f t="shared" si="0"/>
        <v>5</v>
      </c>
      <c r="I20" s="24"/>
      <c r="K20" s="19">
        <v>12</v>
      </c>
      <c r="L20" s="20" t="s">
        <v>120</v>
      </c>
      <c r="M20" s="20" t="s">
        <v>121</v>
      </c>
      <c r="N20" s="23" t="s">
        <v>20</v>
      </c>
      <c r="O20" s="23" t="s">
        <v>20</v>
      </c>
      <c r="P20" s="23" t="s">
        <v>20</v>
      </c>
      <c r="Q20" s="23">
        <v>6</v>
      </c>
      <c r="R20" s="23">
        <f t="shared" si="1"/>
        <v>6</v>
      </c>
    </row>
    <row r="21" spans="1:18" ht="12.75">
      <c r="A21" s="19">
        <v>13</v>
      </c>
      <c r="B21" s="20" t="s">
        <v>122</v>
      </c>
      <c r="C21" s="21" t="s">
        <v>24</v>
      </c>
      <c r="D21" s="23" t="s">
        <v>20</v>
      </c>
      <c r="E21" s="23" t="s">
        <v>20</v>
      </c>
      <c r="F21" s="23">
        <v>5</v>
      </c>
      <c r="G21" s="23" t="s">
        <v>20</v>
      </c>
      <c r="H21" s="23">
        <f t="shared" si="0"/>
        <v>5</v>
      </c>
      <c r="I21" s="24"/>
      <c r="K21" s="19">
        <v>13</v>
      </c>
      <c r="L21" s="20" t="s">
        <v>123</v>
      </c>
      <c r="M21" s="21" t="s">
        <v>26</v>
      </c>
      <c r="N21" s="23" t="s">
        <v>20</v>
      </c>
      <c r="O21" s="23" t="s">
        <v>20</v>
      </c>
      <c r="P21" s="23">
        <v>4</v>
      </c>
      <c r="Q21" s="23" t="s">
        <v>20</v>
      </c>
      <c r="R21" s="23">
        <f t="shared" si="1"/>
        <v>4</v>
      </c>
    </row>
    <row r="22" spans="1:18" ht="12.75">
      <c r="A22" s="19">
        <v>14</v>
      </c>
      <c r="B22" s="28" t="s">
        <v>124</v>
      </c>
      <c r="C22" s="28" t="s">
        <v>125</v>
      </c>
      <c r="D22" s="31"/>
      <c r="E22" s="31"/>
      <c r="F22" s="31"/>
      <c r="G22" s="31">
        <v>3</v>
      </c>
      <c r="H22" s="23">
        <f t="shared" si="0"/>
        <v>3</v>
      </c>
      <c r="I22" s="24"/>
      <c r="K22" s="19">
        <v>14</v>
      </c>
      <c r="L22" s="20" t="s">
        <v>126</v>
      </c>
      <c r="M22" s="21" t="s">
        <v>89</v>
      </c>
      <c r="N22" s="23" t="s">
        <v>20</v>
      </c>
      <c r="O22" s="23" t="s">
        <v>20</v>
      </c>
      <c r="P22" s="23" t="s">
        <v>20</v>
      </c>
      <c r="Q22" s="23">
        <v>4</v>
      </c>
      <c r="R22" s="23">
        <f t="shared" si="1"/>
        <v>4</v>
      </c>
    </row>
    <row r="23" spans="1:18" ht="12.75">
      <c r="A23" s="19">
        <v>15</v>
      </c>
      <c r="B23" s="20" t="s">
        <v>127</v>
      </c>
      <c r="C23" s="21" t="s">
        <v>26</v>
      </c>
      <c r="D23" s="23" t="s">
        <v>20</v>
      </c>
      <c r="E23" s="23" t="s">
        <v>20</v>
      </c>
      <c r="F23" s="23">
        <v>3</v>
      </c>
      <c r="G23" s="23" t="s">
        <v>20</v>
      </c>
      <c r="H23" s="31">
        <f t="shared" si="0"/>
        <v>3</v>
      </c>
      <c r="I23" s="24"/>
      <c r="K23" s="19">
        <v>15</v>
      </c>
      <c r="L23" s="28"/>
      <c r="M23" s="28"/>
      <c r="N23" s="31"/>
      <c r="O23" s="31"/>
      <c r="P23" s="31"/>
      <c r="Q23" s="31"/>
      <c r="R23" s="31">
        <f t="shared" si="1"/>
        <v>0</v>
      </c>
    </row>
    <row r="24" spans="1:17" ht="12.75">
      <c r="A24"/>
      <c r="H24"/>
      <c r="I24"/>
      <c r="K24"/>
      <c r="Q24"/>
    </row>
    <row r="25" spans="1:17" ht="12.75">
      <c r="A25"/>
      <c r="H25"/>
      <c r="I25"/>
      <c r="K25"/>
      <c r="Q25"/>
    </row>
    <row r="26" spans="2:18" ht="12.75">
      <c r="B26" s="33" t="s">
        <v>75</v>
      </c>
      <c r="C26" s="33"/>
      <c r="D26" s="29">
        <v>7</v>
      </c>
      <c r="E26" s="29">
        <v>6</v>
      </c>
      <c r="F26" s="29">
        <v>16</v>
      </c>
      <c r="G26" s="29">
        <v>11</v>
      </c>
      <c r="H26"/>
      <c r="I26"/>
      <c r="J26" s="1"/>
      <c r="K26"/>
      <c r="L26" s="33" t="s">
        <v>75</v>
      </c>
      <c r="M26" s="33"/>
      <c r="N26" s="30">
        <v>7</v>
      </c>
      <c r="O26" s="30">
        <v>7</v>
      </c>
      <c r="P26" s="30">
        <v>15</v>
      </c>
      <c r="Q26" s="30">
        <v>9</v>
      </c>
      <c r="R26" s="35"/>
    </row>
    <row r="27" spans="7:18" ht="12.75">
      <c r="G27" s="2"/>
      <c r="H27"/>
      <c r="I27"/>
      <c r="J27" s="1"/>
      <c r="K27"/>
      <c r="N27" s="34"/>
      <c r="O27" s="34"/>
      <c r="P27" s="35"/>
      <c r="Q27"/>
      <c r="R27" s="35"/>
    </row>
    <row r="28" spans="4:18" ht="12.75">
      <c r="D28" s="36">
        <v>9</v>
      </c>
      <c r="E28" s="37" t="s">
        <v>76</v>
      </c>
      <c r="G28" s="2"/>
      <c r="H28"/>
      <c r="I28"/>
      <c r="J28" s="1"/>
      <c r="K28"/>
      <c r="P28" s="2"/>
      <c r="Q28"/>
      <c r="R28" s="35"/>
    </row>
    <row r="29" ht="12.75">
      <c r="R29" s="35"/>
    </row>
    <row r="30" spans="4:17" ht="12.75">
      <c r="D30" s="34"/>
      <c r="E30" s="34"/>
      <c r="F30" s="34"/>
      <c r="G30" s="34"/>
      <c r="H30" s="35"/>
      <c r="I30" s="35"/>
      <c r="K30"/>
      <c r="Q30"/>
    </row>
    <row r="31" ht="12.75">
      <c r="Q31"/>
    </row>
    <row r="34" ht="12.75">
      <c r="Q34"/>
    </row>
    <row r="36" ht="12.75">
      <c r="Q36"/>
    </row>
    <row r="37" ht="12.75">
      <c r="Q37"/>
    </row>
    <row r="38" ht="12.75">
      <c r="Q38"/>
    </row>
    <row r="39" ht="12.75">
      <c r="Q39"/>
    </row>
    <row r="41" ht="12.75">
      <c r="Q41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18.851562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19.57421875" style="0" customWidth="1"/>
    <col min="13" max="13" width="12.0039062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6"/>
      <c r="I3" s="7"/>
      <c r="N3" s="69" t="s">
        <v>2</v>
      </c>
      <c r="O3" s="69" t="s">
        <v>3</v>
      </c>
      <c r="P3" s="70" t="s">
        <v>4</v>
      </c>
      <c r="Q3" s="69" t="s">
        <v>5</v>
      </c>
      <c r="R3" s="6"/>
    </row>
    <row r="4" spans="1:18" ht="12.75">
      <c r="A4" s="4" t="s">
        <v>128</v>
      </c>
      <c r="D4" s="69"/>
      <c r="E4" s="69"/>
      <c r="F4" s="70"/>
      <c r="G4" s="69"/>
      <c r="H4" s="8"/>
      <c r="I4" s="7"/>
      <c r="K4" s="4" t="s">
        <v>78</v>
      </c>
      <c r="N4" s="69"/>
      <c r="O4" s="69"/>
      <c r="P4" s="70"/>
      <c r="Q4" s="69"/>
      <c r="R4" s="8"/>
    </row>
    <row r="5" spans="1:18" ht="33" customHeight="1">
      <c r="A5" s="3"/>
      <c r="D5" s="69"/>
      <c r="E5" s="69"/>
      <c r="F5" s="70"/>
      <c r="G5" s="69"/>
      <c r="H5" s="8"/>
      <c r="I5" s="9"/>
      <c r="K5" s="3"/>
      <c r="N5" s="69"/>
      <c r="O5" s="69"/>
      <c r="P5" s="70"/>
      <c r="Q5" s="69"/>
      <c r="R5" s="8"/>
    </row>
    <row r="6" spans="1:18" ht="15">
      <c r="A6" s="10"/>
      <c r="B6" s="11"/>
      <c r="C6" s="11"/>
      <c r="D6" s="69"/>
      <c r="E6" s="69"/>
      <c r="F6" s="70"/>
      <c r="G6" s="69"/>
      <c r="H6" s="8"/>
      <c r="I6" s="7"/>
      <c r="K6" s="10"/>
      <c r="L6" s="11"/>
      <c r="M6" s="11"/>
      <c r="N6" s="69"/>
      <c r="O6" s="69"/>
      <c r="P6" s="70"/>
      <c r="Q6" s="69"/>
      <c r="R6" s="8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129</v>
      </c>
      <c r="C9" s="21" t="s">
        <v>29</v>
      </c>
      <c r="D9" s="23">
        <v>9</v>
      </c>
      <c r="E9" s="23">
        <v>8</v>
      </c>
      <c r="F9" s="23" t="s">
        <v>20</v>
      </c>
      <c r="G9" s="43">
        <v>8</v>
      </c>
      <c r="H9" s="23">
        <f aca="true" t="shared" si="0" ref="H9:H23">SUM(D9:G9)</f>
        <v>25</v>
      </c>
      <c r="I9" s="24"/>
      <c r="K9" s="19">
        <v>1</v>
      </c>
      <c r="L9" s="20" t="s">
        <v>130</v>
      </c>
      <c r="M9" s="21" t="s">
        <v>29</v>
      </c>
      <c r="N9" s="23">
        <v>11</v>
      </c>
      <c r="O9" s="23">
        <v>8</v>
      </c>
      <c r="P9" s="23" t="s">
        <v>20</v>
      </c>
      <c r="Q9" s="43">
        <v>8</v>
      </c>
      <c r="R9" s="23">
        <f aca="true" t="shared" si="1" ref="R9:R23">SUM(N9:Q9)</f>
        <v>27</v>
      </c>
    </row>
    <row r="10" spans="1:18" ht="12.75">
      <c r="A10" s="19">
        <v>2</v>
      </c>
      <c r="B10" s="20" t="s">
        <v>131</v>
      </c>
      <c r="C10" s="21" t="s">
        <v>24</v>
      </c>
      <c r="D10" s="23" t="s">
        <v>20</v>
      </c>
      <c r="E10" s="23">
        <v>8</v>
      </c>
      <c r="F10" s="23">
        <v>7</v>
      </c>
      <c r="G10" s="43">
        <v>8</v>
      </c>
      <c r="H10" s="23">
        <f t="shared" si="0"/>
        <v>23</v>
      </c>
      <c r="I10" s="24"/>
      <c r="K10" s="19">
        <v>2</v>
      </c>
      <c r="L10" s="20" t="s">
        <v>132</v>
      </c>
      <c r="M10" s="21" t="s">
        <v>24</v>
      </c>
      <c r="N10" s="23" t="s">
        <v>20</v>
      </c>
      <c r="O10" s="43">
        <v>8</v>
      </c>
      <c r="P10" s="43">
        <v>7</v>
      </c>
      <c r="Q10" s="23">
        <v>8</v>
      </c>
      <c r="R10" s="23">
        <f t="shared" si="1"/>
        <v>23</v>
      </c>
    </row>
    <row r="11" spans="1:18" ht="12.75">
      <c r="A11" s="19">
        <v>3</v>
      </c>
      <c r="B11" s="20" t="s">
        <v>133</v>
      </c>
      <c r="C11" s="21" t="s">
        <v>19</v>
      </c>
      <c r="D11" s="23" t="s">
        <v>20</v>
      </c>
      <c r="E11" s="23">
        <v>7</v>
      </c>
      <c r="F11" s="23" t="s">
        <v>20</v>
      </c>
      <c r="G11" s="23">
        <v>9</v>
      </c>
      <c r="H11" s="23">
        <f t="shared" si="0"/>
        <v>16</v>
      </c>
      <c r="I11" s="24"/>
      <c r="K11" s="19">
        <v>3</v>
      </c>
      <c r="L11" s="20" t="s">
        <v>134</v>
      </c>
      <c r="M11" s="21" t="s">
        <v>31</v>
      </c>
      <c r="N11" s="23">
        <v>7</v>
      </c>
      <c r="O11" s="23">
        <v>7</v>
      </c>
      <c r="P11" s="23" t="s">
        <v>20</v>
      </c>
      <c r="Q11" s="23" t="s">
        <v>20</v>
      </c>
      <c r="R11" s="23">
        <f t="shared" si="1"/>
        <v>14</v>
      </c>
    </row>
    <row r="12" spans="1:18" ht="12.75">
      <c r="A12" s="19">
        <v>4</v>
      </c>
      <c r="B12" s="20" t="s">
        <v>135</v>
      </c>
      <c r="C12" s="21" t="s">
        <v>31</v>
      </c>
      <c r="D12" s="23">
        <v>7</v>
      </c>
      <c r="E12" s="23">
        <v>7</v>
      </c>
      <c r="F12" s="23" t="s">
        <v>20</v>
      </c>
      <c r="G12" s="23" t="s">
        <v>20</v>
      </c>
      <c r="H12" s="23">
        <f t="shared" si="0"/>
        <v>14</v>
      </c>
      <c r="I12" s="24"/>
      <c r="K12" s="19">
        <v>4</v>
      </c>
      <c r="L12" s="20" t="s">
        <v>136</v>
      </c>
      <c r="M12" s="21" t="s">
        <v>137</v>
      </c>
      <c r="N12" s="23">
        <v>9</v>
      </c>
      <c r="O12" s="23" t="s">
        <v>20</v>
      </c>
      <c r="P12" s="23" t="s">
        <v>20</v>
      </c>
      <c r="Q12" s="23" t="s">
        <v>20</v>
      </c>
      <c r="R12" s="23">
        <f t="shared" si="1"/>
        <v>9</v>
      </c>
    </row>
    <row r="13" spans="1:18" ht="12.75">
      <c r="A13" s="19">
        <v>5</v>
      </c>
      <c r="B13" s="20" t="s">
        <v>138</v>
      </c>
      <c r="C13" s="21" t="s">
        <v>24</v>
      </c>
      <c r="D13" s="23" t="s">
        <v>20</v>
      </c>
      <c r="E13" s="43">
        <v>9</v>
      </c>
      <c r="F13" s="43" t="s">
        <v>20</v>
      </c>
      <c r="G13" s="23" t="s">
        <v>20</v>
      </c>
      <c r="H13" s="23">
        <f t="shared" si="0"/>
        <v>9</v>
      </c>
      <c r="I13" s="24"/>
      <c r="K13" s="19">
        <v>5</v>
      </c>
      <c r="L13" s="20" t="s">
        <v>139</v>
      </c>
      <c r="M13" s="21" t="s">
        <v>140</v>
      </c>
      <c r="N13" s="32" t="s">
        <v>20</v>
      </c>
      <c r="O13" s="23">
        <v>9</v>
      </c>
      <c r="P13" s="23" t="s">
        <v>20</v>
      </c>
      <c r="Q13" s="23" t="s">
        <v>20</v>
      </c>
      <c r="R13" s="23">
        <f t="shared" si="1"/>
        <v>9</v>
      </c>
    </row>
    <row r="14" spans="1:18" ht="12.75">
      <c r="A14" s="19">
        <v>6</v>
      </c>
      <c r="B14" s="20" t="s">
        <v>141</v>
      </c>
      <c r="C14" s="21" t="s">
        <v>24</v>
      </c>
      <c r="D14" s="23" t="s">
        <v>20</v>
      </c>
      <c r="E14" s="23" t="s">
        <v>20</v>
      </c>
      <c r="F14" s="23" t="s">
        <v>20</v>
      </c>
      <c r="G14" s="23">
        <v>9</v>
      </c>
      <c r="H14" s="23">
        <f t="shared" si="0"/>
        <v>9</v>
      </c>
      <c r="I14" s="24"/>
      <c r="K14" s="19">
        <v>6</v>
      </c>
      <c r="L14" s="20" t="s">
        <v>142</v>
      </c>
      <c r="M14" s="21" t="s">
        <v>19</v>
      </c>
      <c r="N14" s="23" t="s">
        <v>20</v>
      </c>
      <c r="O14" s="23" t="s">
        <v>20</v>
      </c>
      <c r="P14" s="23" t="s">
        <v>20</v>
      </c>
      <c r="Q14" s="23">
        <v>9</v>
      </c>
      <c r="R14" s="23">
        <f t="shared" si="1"/>
        <v>9</v>
      </c>
    </row>
    <row r="15" spans="1:18" ht="12.75">
      <c r="A15" s="19">
        <v>7</v>
      </c>
      <c r="B15" s="20" t="s">
        <v>110</v>
      </c>
      <c r="C15" s="21" t="s">
        <v>29</v>
      </c>
      <c r="D15" s="23">
        <v>8</v>
      </c>
      <c r="E15" s="23" t="s">
        <v>20</v>
      </c>
      <c r="F15" s="23" t="s">
        <v>20</v>
      </c>
      <c r="G15" s="23" t="s">
        <v>20</v>
      </c>
      <c r="H15" s="23">
        <f t="shared" si="0"/>
        <v>8</v>
      </c>
      <c r="I15" s="24"/>
      <c r="K15" s="19">
        <v>7</v>
      </c>
      <c r="L15" s="20" t="s">
        <v>143</v>
      </c>
      <c r="M15" s="21" t="s">
        <v>140</v>
      </c>
      <c r="N15" s="23" t="s">
        <v>20</v>
      </c>
      <c r="O15" s="23" t="s">
        <v>20</v>
      </c>
      <c r="P15" s="23" t="s">
        <v>20</v>
      </c>
      <c r="Q15" s="23">
        <v>9</v>
      </c>
      <c r="R15" s="23">
        <f t="shared" si="1"/>
        <v>9</v>
      </c>
    </row>
    <row r="16" spans="1:18" ht="12.75">
      <c r="A16" s="19">
        <v>8</v>
      </c>
      <c r="B16" s="20" t="s">
        <v>144</v>
      </c>
      <c r="C16" s="21" t="s">
        <v>31</v>
      </c>
      <c r="D16" s="43" t="s">
        <v>20</v>
      </c>
      <c r="E16" s="23" t="s">
        <v>20</v>
      </c>
      <c r="F16" s="23">
        <v>8</v>
      </c>
      <c r="G16" s="23" t="s">
        <v>20</v>
      </c>
      <c r="H16" s="23">
        <f t="shared" si="0"/>
        <v>8</v>
      </c>
      <c r="I16" s="24"/>
      <c r="K16" s="19">
        <v>8</v>
      </c>
      <c r="L16" s="20" t="s">
        <v>145</v>
      </c>
      <c r="M16" s="21" t="s">
        <v>29</v>
      </c>
      <c r="N16" s="23">
        <v>8</v>
      </c>
      <c r="O16" s="23" t="s">
        <v>20</v>
      </c>
      <c r="P16" s="23" t="s">
        <v>20</v>
      </c>
      <c r="Q16" s="23" t="s">
        <v>20</v>
      </c>
      <c r="R16" s="23">
        <f t="shared" si="1"/>
        <v>8</v>
      </c>
    </row>
    <row r="17" spans="1:18" ht="12.75">
      <c r="A17" s="19">
        <v>9</v>
      </c>
      <c r="B17" s="20" t="s">
        <v>146</v>
      </c>
      <c r="C17" s="21" t="s">
        <v>24</v>
      </c>
      <c r="D17" s="23" t="s">
        <v>20</v>
      </c>
      <c r="E17" s="23" t="s">
        <v>20</v>
      </c>
      <c r="F17" s="23" t="s">
        <v>20</v>
      </c>
      <c r="G17" s="23">
        <v>7</v>
      </c>
      <c r="H17" s="23">
        <f t="shared" si="0"/>
        <v>7</v>
      </c>
      <c r="I17" s="24"/>
      <c r="K17" s="19">
        <v>9</v>
      </c>
      <c r="L17" s="20" t="s">
        <v>147</v>
      </c>
      <c r="M17" s="21" t="s">
        <v>19</v>
      </c>
      <c r="N17" s="23" t="s">
        <v>20</v>
      </c>
      <c r="O17" s="23">
        <v>7</v>
      </c>
      <c r="P17" s="23" t="s">
        <v>20</v>
      </c>
      <c r="Q17" s="43" t="s">
        <v>20</v>
      </c>
      <c r="R17" s="23">
        <f t="shared" si="1"/>
        <v>7</v>
      </c>
    </row>
    <row r="18" spans="1:18" ht="12.75">
      <c r="A18" s="19">
        <v>10</v>
      </c>
      <c r="B18" s="20" t="s">
        <v>148</v>
      </c>
      <c r="C18" s="21" t="s">
        <v>26</v>
      </c>
      <c r="D18" s="23" t="s">
        <v>20</v>
      </c>
      <c r="E18" s="23" t="s">
        <v>20</v>
      </c>
      <c r="F18" s="23" t="s">
        <v>20</v>
      </c>
      <c r="G18" s="23">
        <v>7</v>
      </c>
      <c r="H18" s="23">
        <f t="shared" si="0"/>
        <v>7</v>
      </c>
      <c r="I18" s="24"/>
      <c r="K18" s="19">
        <v>10</v>
      </c>
      <c r="L18" s="20" t="s">
        <v>149</v>
      </c>
      <c r="M18" s="21" t="s">
        <v>24</v>
      </c>
      <c r="N18" s="23" t="s">
        <v>20</v>
      </c>
      <c r="O18" s="23" t="s">
        <v>20</v>
      </c>
      <c r="P18" s="23" t="s">
        <v>20</v>
      </c>
      <c r="Q18" s="23">
        <v>7</v>
      </c>
      <c r="R18" s="23">
        <f t="shared" si="1"/>
        <v>7</v>
      </c>
    </row>
    <row r="19" spans="1:18" ht="12.75">
      <c r="A19" s="19">
        <v>11</v>
      </c>
      <c r="B19" s="20"/>
      <c r="C19" s="20"/>
      <c r="D19" s="23"/>
      <c r="E19" s="23"/>
      <c r="F19" s="23"/>
      <c r="G19" s="23"/>
      <c r="H19" s="23">
        <f t="shared" si="0"/>
        <v>0</v>
      </c>
      <c r="I19" s="24"/>
      <c r="K19" s="19">
        <v>11</v>
      </c>
      <c r="L19" s="20" t="s">
        <v>150</v>
      </c>
      <c r="M19" s="21" t="s">
        <v>140</v>
      </c>
      <c r="N19" s="23" t="s">
        <v>20</v>
      </c>
      <c r="O19" s="23" t="s">
        <v>20</v>
      </c>
      <c r="P19" s="23" t="s">
        <v>20</v>
      </c>
      <c r="Q19" s="23">
        <v>7</v>
      </c>
      <c r="R19" s="23">
        <f t="shared" si="1"/>
        <v>7</v>
      </c>
    </row>
    <row r="20" spans="1:18" ht="12.75">
      <c r="A20" s="19">
        <v>12</v>
      </c>
      <c r="B20" s="20"/>
      <c r="C20" s="20"/>
      <c r="D20" s="23"/>
      <c r="E20" s="23"/>
      <c r="F20" s="23"/>
      <c r="G20" s="23"/>
      <c r="H20" s="23">
        <f t="shared" si="0"/>
        <v>0</v>
      </c>
      <c r="I20" s="24"/>
      <c r="K20" s="19">
        <v>12</v>
      </c>
      <c r="L20" s="20"/>
      <c r="M20" s="20"/>
      <c r="N20" s="23"/>
      <c r="O20" s="23"/>
      <c r="P20" s="23"/>
      <c r="Q20" s="23"/>
      <c r="R20" s="23">
        <f t="shared" si="1"/>
        <v>0</v>
      </c>
    </row>
    <row r="21" spans="1:18" ht="12.75">
      <c r="A21" s="19">
        <v>13</v>
      </c>
      <c r="B21" s="20"/>
      <c r="C21" s="20"/>
      <c r="D21" s="23"/>
      <c r="E21" s="23"/>
      <c r="F21" s="23"/>
      <c r="G21" s="23"/>
      <c r="H21" s="23">
        <f t="shared" si="0"/>
        <v>0</v>
      </c>
      <c r="I21" s="24"/>
      <c r="K21" s="19">
        <v>13</v>
      </c>
      <c r="L21" s="20"/>
      <c r="M21" s="20"/>
      <c r="N21" s="23"/>
      <c r="O21" s="23"/>
      <c r="P21" s="23"/>
      <c r="Q21" s="23"/>
      <c r="R21" s="23">
        <f t="shared" si="1"/>
        <v>0</v>
      </c>
    </row>
    <row r="22" spans="1:18" ht="12.75">
      <c r="A22" s="19">
        <v>14</v>
      </c>
      <c r="B22" s="20"/>
      <c r="C22" s="20"/>
      <c r="D22" s="23"/>
      <c r="E22" s="23"/>
      <c r="F22" s="23"/>
      <c r="G22" s="23"/>
      <c r="H22" s="23">
        <f t="shared" si="0"/>
        <v>0</v>
      </c>
      <c r="I22" s="24"/>
      <c r="K22" s="19">
        <v>14</v>
      </c>
      <c r="L22" s="20"/>
      <c r="M22" s="20"/>
      <c r="N22" s="23"/>
      <c r="O22" s="23"/>
      <c r="P22" s="23"/>
      <c r="Q22" s="23"/>
      <c r="R22" s="23">
        <f t="shared" si="1"/>
        <v>0</v>
      </c>
    </row>
    <row r="23" spans="1:18" ht="12.75">
      <c r="A23" s="19">
        <v>15</v>
      </c>
      <c r="B23" s="28"/>
      <c r="C23" s="28"/>
      <c r="D23" s="31"/>
      <c r="E23" s="31"/>
      <c r="F23" s="31"/>
      <c r="G23" s="31"/>
      <c r="H23" s="31">
        <f t="shared" si="0"/>
        <v>0</v>
      </c>
      <c r="I23" s="24"/>
      <c r="K23" s="19">
        <v>15</v>
      </c>
      <c r="L23" s="28"/>
      <c r="M23" s="28"/>
      <c r="N23" s="31"/>
      <c r="O23" s="31"/>
      <c r="P23" s="31"/>
      <c r="Q23" s="31"/>
      <c r="R23" s="31">
        <f t="shared" si="1"/>
        <v>0</v>
      </c>
    </row>
    <row r="24" spans="1:17" ht="12.75">
      <c r="A24"/>
      <c r="H24"/>
      <c r="I24"/>
      <c r="K24"/>
      <c r="Q24"/>
    </row>
    <row r="25" spans="1:17" ht="12.75">
      <c r="A25"/>
      <c r="H25"/>
      <c r="I25"/>
      <c r="K25"/>
      <c r="Q25"/>
    </row>
    <row r="26" spans="8:18" ht="12.75">
      <c r="H26"/>
      <c r="I26"/>
      <c r="K26"/>
      <c r="O26" s="40"/>
      <c r="P26" s="40"/>
      <c r="Q26" s="40"/>
      <c r="R26" s="40">
        <f>SUM(N26:Q26)</f>
        <v>0</v>
      </c>
    </row>
    <row r="27" spans="2:17" ht="12.75">
      <c r="B27" s="33" t="s">
        <v>75</v>
      </c>
      <c r="C27" s="33"/>
      <c r="D27" s="29">
        <v>4</v>
      </c>
      <c r="E27" s="29">
        <v>7</v>
      </c>
      <c r="F27" s="29">
        <v>3</v>
      </c>
      <c r="G27" s="29">
        <v>8</v>
      </c>
      <c r="H27"/>
      <c r="I27"/>
      <c r="J27" s="1"/>
      <c r="K27"/>
      <c r="L27" s="33" t="s">
        <v>75</v>
      </c>
      <c r="M27" s="5"/>
      <c r="N27" s="30">
        <v>5</v>
      </c>
      <c r="O27" s="30">
        <v>7</v>
      </c>
      <c r="P27" s="30">
        <v>2</v>
      </c>
      <c r="Q27" s="30">
        <v>8</v>
      </c>
    </row>
    <row r="28" spans="7:18" ht="12.75">
      <c r="G28" s="2"/>
      <c r="H28"/>
      <c r="I28"/>
      <c r="J28" s="1"/>
      <c r="K28"/>
      <c r="N28" s="34"/>
      <c r="O28" s="34"/>
      <c r="P28" s="35"/>
      <c r="Q28"/>
      <c r="R28" s="35"/>
    </row>
    <row r="29" spans="4:18" ht="12.75">
      <c r="D29" s="36">
        <v>9</v>
      </c>
      <c r="E29" s="37" t="s">
        <v>76</v>
      </c>
      <c r="G29" s="2"/>
      <c r="H29"/>
      <c r="I29"/>
      <c r="J29" s="1"/>
      <c r="K29"/>
      <c r="P29" s="2"/>
      <c r="Q29"/>
      <c r="R29" s="35"/>
    </row>
    <row r="30" spans="4:17" ht="12.75">
      <c r="D30" s="34"/>
      <c r="E30" s="34"/>
      <c r="F30" s="34"/>
      <c r="G30" s="34"/>
      <c r="H30" s="35"/>
      <c r="I30" s="35"/>
      <c r="K30"/>
      <c r="Q30"/>
    </row>
    <row r="31" ht="12.75">
      <c r="Q31"/>
    </row>
    <row r="34" ht="12.75">
      <c r="Q34"/>
    </row>
    <row r="36" ht="12.75">
      <c r="Q36"/>
    </row>
    <row r="37" ht="12.75">
      <c r="Q37"/>
    </row>
    <row r="38" ht="12.75">
      <c r="Q38"/>
    </row>
    <row r="39" ht="12.75">
      <c r="Q39"/>
    </row>
    <row r="41" ht="12.75">
      <c r="Q41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24.28125" style="0" customWidth="1"/>
    <col min="8" max="8" width="9.00390625" style="2" customWidth="1"/>
    <col min="9" max="9" width="4.421875" style="2" customWidth="1"/>
    <col min="10" max="10" width="0" style="0" hidden="1" customWidth="1"/>
    <col min="11" max="11" width="5.421875" style="1" customWidth="1"/>
    <col min="12" max="12" width="25.28125" style="0" customWidth="1"/>
    <col min="13" max="13" width="10.00390625" style="0" customWidth="1"/>
    <col min="17" max="17" width="9.00390625" style="2" customWidth="1"/>
  </cols>
  <sheetData>
    <row r="1" spans="1:18" ht="15.75" customHeight="1">
      <c r="A1" s="3" t="s">
        <v>0</v>
      </c>
      <c r="K1" s="3" t="s">
        <v>0</v>
      </c>
      <c r="Q1"/>
      <c r="R1" s="2"/>
    </row>
    <row r="2" spans="1:18" ht="12.75">
      <c r="A2" s="4" t="s">
        <v>1</v>
      </c>
      <c r="I2" s="7"/>
      <c r="K2" s="4" t="s">
        <v>1</v>
      </c>
      <c r="Q2"/>
      <c r="R2" s="2"/>
    </row>
    <row r="3" spans="4:18" ht="12.75" customHeight="1">
      <c r="D3" s="69" t="s">
        <v>2</v>
      </c>
      <c r="E3" s="69" t="s">
        <v>3</v>
      </c>
      <c r="F3" s="70" t="s">
        <v>4</v>
      </c>
      <c r="G3" s="69" t="s">
        <v>5</v>
      </c>
      <c r="H3" s="44"/>
      <c r="I3" s="5"/>
      <c r="N3" s="69" t="s">
        <v>2</v>
      </c>
      <c r="O3" s="69" t="s">
        <v>3</v>
      </c>
      <c r="P3" s="70" t="s">
        <v>4</v>
      </c>
      <c r="Q3" s="69" t="s">
        <v>5</v>
      </c>
      <c r="R3" s="44"/>
    </row>
    <row r="4" spans="1:18" ht="12.75">
      <c r="A4" s="4" t="s">
        <v>151</v>
      </c>
      <c r="D4" s="69"/>
      <c r="E4" s="69"/>
      <c r="F4" s="70"/>
      <c r="G4" s="69"/>
      <c r="H4" s="45"/>
      <c r="I4" s="5"/>
      <c r="K4" s="4" t="s">
        <v>152</v>
      </c>
      <c r="N4" s="69"/>
      <c r="O4" s="69"/>
      <c r="P4" s="70"/>
      <c r="Q4" s="69"/>
      <c r="R4" s="45"/>
    </row>
    <row r="5" spans="1:18" ht="33" customHeight="1">
      <c r="A5" s="3"/>
      <c r="D5" s="69"/>
      <c r="E5" s="69"/>
      <c r="F5" s="70"/>
      <c r="G5" s="69"/>
      <c r="H5" s="45"/>
      <c r="I5" s="9"/>
      <c r="K5" s="3"/>
      <c r="N5" s="69"/>
      <c r="O5" s="69"/>
      <c r="P5" s="70"/>
      <c r="Q5" s="69"/>
      <c r="R5" s="45"/>
    </row>
    <row r="6" spans="1:18" ht="15">
      <c r="A6" s="10"/>
      <c r="B6" s="11"/>
      <c r="C6" s="11"/>
      <c r="D6" s="69"/>
      <c r="E6" s="69"/>
      <c r="F6" s="70"/>
      <c r="G6" s="69"/>
      <c r="H6" s="45"/>
      <c r="I6" s="7"/>
      <c r="K6" s="10"/>
      <c r="L6" s="11"/>
      <c r="M6" s="11"/>
      <c r="N6" s="69"/>
      <c r="O6" s="69"/>
      <c r="P6" s="70"/>
      <c r="Q6" s="69"/>
      <c r="R6" s="45"/>
    </row>
    <row r="7" spans="1:18" ht="15">
      <c r="A7" s="10"/>
      <c r="B7" s="12"/>
      <c r="C7" s="12"/>
      <c r="D7" s="69"/>
      <c r="E7" s="69"/>
      <c r="F7" s="70"/>
      <c r="G7" s="69"/>
      <c r="H7" s="13" t="s">
        <v>9</v>
      </c>
      <c r="I7" s="5"/>
      <c r="K7" s="10"/>
      <c r="L7" s="12"/>
      <c r="M7" s="12"/>
      <c r="N7" s="69"/>
      <c r="O7" s="69"/>
      <c r="P7" s="70"/>
      <c r="Q7" s="69"/>
      <c r="R7" s="13" t="s">
        <v>9</v>
      </c>
    </row>
    <row r="8" spans="1:18" ht="12.75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8" t="s">
        <v>17</v>
      </c>
      <c r="I8" s="5"/>
      <c r="K8" s="14" t="s">
        <v>10</v>
      </c>
      <c r="L8" s="15" t="s">
        <v>11</v>
      </c>
      <c r="M8" s="16" t="s">
        <v>12</v>
      </c>
      <c r="N8" s="17" t="s">
        <v>13</v>
      </c>
      <c r="O8" s="17" t="s">
        <v>14</v>
      </c>
      <c r="P8" s="17" t="s">
        <v>15</v>
      </c>
      <c r="Q8" s="17" t="s">
        <v>16</v>
      </c>
      <c r="R8" s="18" t="s">
        <v>17</v>
      </c>
    </row>
    <row r="9" spans="1:18" ht="12.75">
      <c r="A9" s="19">
        <v>1</v>
      </c>
      <c r="B9" s="20" t="s">
        <v>153</v>
      </c>
      <c r="C9" s="21" t="s">
        <v>29</v>
      </c>
      <c r="D9" s="23">
        <v>6</v>
      </c>
      <c r="E9" s="23">
        <v>6</v>
      </c>
      <c r="F9" s="23" t="s">
        <v>20</v>
      </c>
      <c r="G9" s="23">
        <v>7</v>
      </c>
      <c r="H9" s="23">
        <f aca="true" t="shared" si="0" ref="H9:H23">SUM(D9:G9)</f>
        <v>19</v>
      </c>
      <c r="I9" s="24"/>
      <c r="J9" s="34"/>
      <c r="K9" s="19">
        <v>1</v>
      </c>
      <c r="L9" s="20" t="s">
        <v>154</v>
      </c>
      <c r="M9" s="21" t="s">
        <v>29</v>
      </c>
      <c r="N9" s="23">
        <v>6</v>
      </c>
      <c r="O9" s="23">
        <v>6</v>
      </c>
      <c r="P9" s="23" t="s">
        <v>20</v>
      </c>
      <c r="Q9" s="23">
        <v>7</v>
      </c>
      <c r="R9" s="23">
        <f aca="true" t="shared" si="1" ref="R9:R23">SUM(N9:Q9)</f>
        <v>19</v>
      </c>
    </row>
    <row r="10" spans="1:18" ht="12.75">
      <c r="A10" s="19">
        <v>2</v>
      </c>
      <c r="B10" s="20" t="s">
        <v>155</v>
      </c>
      <c r="C10" s="21" t="s">
        <v>31</v>
      </c>
      <c r="D10" s="23">
        <v>5</v>
      </c>
      <c r="E10" s="23">
        <v>6</v>
      </c>
      <c r="F10" s="23" t="s">
        <v>20</v>
      </c>
      <c r="G10" s="23">
        <v>6</v>
      </c>
      <c r="H10" s="23">
        <f t="shared" si="0"/>
        <v>17</v>
      </c>
      <c r="I10" s="24"/>
      <c r="J10" s="34"/>
      <c r="K10" s="19">
        <v>2</v>
      </c>
      <c r="L10" s="20" t="s">
        <v>156</v>
      </c>
      <c r="M10" s="21" t="s">
        <v>24</v>
      </c>
      <c r="N10" s="23">
        <v>9</v>
      </c>
      <c r="O10" s="23" t="s">
        <v>20</v>
      </c>
      <c r="P10" s="23" t="s">
        <v>20</v>
      </c>
      <c r="Q10" s="23">
        <v>7</v>
      </c>
      <c r="R10" s="23">
        <f t="shared" si="1"/>
        <v>16</v>
      </c>
    </row>
    <row r="11" spans="1:18" ht="12.75">
      <c r="A11" s="19">
        <v>3</v>
      </c>
      <c r="B11" s="20" t="s">
        <v>157</v>
      </c>
      <c r="C11" s="21" t="s">
        <v>24</v>
      </c>
      <c r="D11" s="23">
        <v>9</v>
      </c>
      <c r="E11" s="23" t="s">
        <v>20</v>
      </c>
      <c r="F11" s="23" t="s">
        <v>20</v>
      </c>
      <c r="G11" s="23">
        <v>7</v>
      </c>
      <c r="H11" s="23">
        <f t="shared" si="0"/>
        <v>16</v>
      </c>
      <c r="I11" s="24"/>
      <c r="J11" s="34"/>
      <c r="K11" s="19">
        <v>3</v>
      </c>
      <c r="L11" s="20" t="s">
        <v>158</v>
      </c>
      <c r="M11" s="21" t="s">
        <v>121</v>
      </c>
      <c r="N11" s="23">
        <v>7</v>
      </c>
      <c r="O11" s="23">
        <v>7</v>
      </c>
      <c r="P11" s="23" t="s">
        <v>20</v>
      </c>
      <c r="Q11" s="23" t="s">
        <v>20</v>
      </c>
      <c r="R11" s="23">
        <f t="shared" si="1"/>
        <v>14</v>
      </c>
    </row>
    <row r="12" spans="1:18" ht="12.75">
      <c r="A12" s="19">
        <v>4</v>
      </c>
      <c r="B12" s="20" t="s">
        <v>159</v>
      </c>
      <c r="C12" s="21" t="s">
        <v>121</v>
      </c>
      <c r="D12" s="23">
        <v>7</v>
      </c>
      <c r="E12" s="23">
        <v>7</v>
      </c>
      <c r="F12" s="23" t="s">
        <v>20</v>
      </c>
      <c r="G12" s="23" t="s">
        <v>20</v>
      </c>
      <c r="H12" s="23">
        <f t="shared" si="0"/>
        <v>14</v>
      </c>
      <c r="I12" s="24"/>
      <c r="J12" s="34"/>
      <c r="K12" s="19">
        <v>4</v>
      </c>
      <c r="L12" s="20" t="s">
        <v>160</v>
      </c>
      <c r="M12" s="21" t="s">
        <v>31</v>
      </c>
      <c r="N12" s="23" t="s">
        <v>20</v>
      </c>
      <c r="O12" s="23">
        <v>6</v>
      </c>
      <c r="P12" s="23" t="s">
        <v>20</v>
      </c>
      <c r="Q12" s="23">
        <v>6</v>
      </c>
      <c r="R12" s="23">
        <f t="shared" si="1"/>
        <v>12</v>
      </c>
    </row>
    <row r="13" spans="1:18" ht="12.75">
      <c r="A13" s="19">
        <v>5</v>
      </c>
      <c r="B13" s="20" t="s">
        <v>161</v>
      </c>
      <c r="C13" s="21" t="s">
        <v>19</v>
      </c>
      <c r="D13" s="23">
        <v>11</v>
      </c>
      <c r="E13" s="23" t="s">
        <v>20</v>
      </c>
      <c r="F13" s="23" t="s">
        <v>20</v>
      </c>
      <c r="G13" s="23" t="s">
        <v>20</v>
      </c>
      <c r="H13" s="23">
        <f t="shared" si="0"/>
        <v>11</v>
      </c>
      <c r="I13" s="24"/>
      <c r="J13" s="34"/>
      <c r="K13" s="19">
        <v>5</v>
      </c>
      <c r="L13" s="20" t="s">
        <v>162</v>
      </c>
      <c r="M13" s="21" t="s">
        <v>19</v>
      </c>
      <c r="N13" s="23">
        <v>11</v>
      </c>
      <c r="O13" s="23" t="s">
        <v>20</v>
      </c>
      <c r="P13" s="23" t="s">
        <v>20</v>
      </c>
      <c r="Q13" s="23" t="s">
        <v>20</v>
      </c>
      <c r="R13" s="23">
        <f t="shared" si="1"/>
        <v>11</v>
      </c>
    </row>
    <row r="14" spans="1:18" ht="12.75">
      <c r="A14" s="19">
        <v>6</v>
      </c>
      <c r="B14" s="20" t="s">
        <v>163</v>
      </c>
      <c r="C14" s="21" t="s">
        <v>31</v>
      </c>
      <c r="D14" s="23">
        <v>8</v>
      </c>
      <c r="E14" s="23" t="s">
        <v>20</v>
      </c>
      <c r="F14" s="23" t="s">
        <v>20</v>
      </c>
      <c r="G14" s="23" t="s">
        <v>20</v>
      </c>
      <c r="H14" s="23">
        <f t="shared" si="0"/>
        <v>8</v>
      </c>
      <c r="I14" s="24"/>
      <c r="J14" s="34"/>
      <c r="K14" s="19">
        <v>6</v>
      </c>
      <c r="L14" s="20" t="s">
        <v>164</v>
      </c>
      <c r="M14" s="21" t="s">
        <v>31</v>
      </c>
      <c r="N14" s="23">
        <v>8</v>
      </c>
      <c r="O14" s="23" t="s">
        <v>20</v>
      </c>
      <c r="P14" s="23" t="s">
        <v>20</v>
      </c>
      <c r="Q14" s="23" t="s">
        <v>20</v>
      </c>
      <c r="R14" s="23">
        <f t="shared" si="1"/>
        <v>8</v>
      </c>
    </row>
    <row r="15" spans="1:18" ht="12.75">
      <c r="A15" s="19">
        <v>7</v>
      </c>
      <c r="B15" s="20" t="s">
        <v>165</v>
      </c>
      <c r="C15" s="21" t="s">
        <v>19</v>
      </c>
      <c r="D15" s="23">
        <v>8</v>
      </c>
      <c r="E15" s="23" t="s">
        <v>20</v>
      </c>
      <c r="F15" s="23" t="s">
        <v>20</v>
      </c>
      <c r="G15" s="23" t="s">
        <v>20</v>
      </c>
      <c r="H15" s="23">
        <f t="shared" si="0"/>
        <v>8</v>
      </c>
      <c r="I15" s="24"/>
      <c r="J15" s="34"/>
      <c r="K15" s="19">
        <v>7</v>
      </c>
      <c r="L15" s="20" t="s">
        <v>166</v>
      </c>
      <c r="M15" s="21" t="s">
        <v>19</v>
      </c>
      <c r="N15" s="23">
        <v>8</v>
      </c>
      <c r="O15" s="23" t="s">
        <v>20</v>
      </c>
      <c r="P15" s="23" t="s">
        <v>20</v>
      </c>
      <c r="Q15" s="23" t="s">
        <v>20</v>
      </c>
      <c r="R15" s="23">
        <f t="shared" si="1"/>
        <v>8</v>
      </c>
    </row>
    <row r="16" spans="1:18" ht="12.75">
      <c r="A16" s="19">
        <v>8</v>
      </c>
      <c r="B16" s="20" t="s">
        <v>167</v>
      </c>
      <c r="C16" s="21" t="s">
        <v>63</v>
      </c>
      <c r="D16" s="23">
        <v>7</v>
      </c>
      <c r="E16" s="23" t="s">
        <v>20</v>
      </c>
      <c r="F16" s="23" t="s">
        <v>20</v>
      </c>
      <c r="G16" s="23" t="s">
        <v>20</v>
      </c>
      <c r="H16" s="23">
        <f t="shared" si="0"/>
        <v>7</v>
      </c>
      <c r="I16" s="24"/>
      <c r="J16" s="34"/>
      <c r="K16" s="19">
        <v>8</v>
      </c>
      <c r="L16" s="20" t="s">
        <v>168</v>
      </c>
      <c r="M16" s="21" t="s">
        <v>63</v>
      </c>
      <c r="N16" s="23">
        <v>7</v>
      </c>
      <c r="O16" s="23" t="s">
        <v>20</v>
      </c>
      <c r="P16" s="23" t="s">
        <v>20</v>
      </c>
      <c r="Q16" s="23" t="s">
        <v>20</v>
      </c>
      <c r="R16" s="23">
        <f t="shared" si="1"/>
        <v>7</v>
      </c>
    </row>
    <row r="17" spans="1:18" ht="12.75">
      <c r="A17" s="19">
        <v>9</v>
      </c>
      <c r="B17" s="20" t="s">
        <v>156</v>
      </c>
      <c r="C17" s="21" t="s">
        <v>24</v>
      </c>
      <c r="D17" s="23" t="s">
        <v>20</v>
      </c>
      <c r="E17" s="23" t="s">
        <v>20</v>
      </c>
      <c r="F17" s="23">
        <v>7</v>
      </c>
      <c r="G17" s="23" t="s">
        <v>20</v>
      </c>
      <c r="H17" s="23">
        <f t="shared" si="0"/>
        <v>7</v>
      </c>
      <c r="I17" s="24"/>
      <c r="J17" s="34"/>
      <c r="K17" s="19">
        <v>9</v>
      </c>
      <c r="L17" s="20" t="s">
        <v>53</v>
      </c>
      <c r="M17" s="21" t="s">
        <v>31</v>
      </c>
      <c r="N17" s="23" t="s">
        <v>20</v>
      </c>
      <c r="O17" s="23" t="s">
        <v>20</v>
      </c>
      <c r="P17" s="23">
        <v>7</v>
      </c>
      <c r="Q17" s="23" t="s">
        <v>20</v>
      </c>
      <c r="R17" s="23">
        <f t="shared" si="1"/>
        <v>7</v>
      </c>
    </row>
    <row r="18" spans="1:18" ht="12.75">
      <c r="A18" s="19">
        <v>10</v>
      </c>
      <c r="B18" s="20" t="s">
        <v>169</v>
      </c>
      <c r="C18" s="21" t="s">
        <v>26</v>
      </c>
      <c r="D18" s="23" t="s">
        <v>20</v>
      </c>
      <c r="E18" s="23" t="s">
        <v>20</v>
      </c>
      <c r="F18" s="23">
        <v>6</v>
      </c>
      <c r="G18" s="23" t="s">
        <v>20</v>
      </c>
      <c r="H18" s="23">
        <f t="shared" si="0"/>
        <v>6</v>
      </c>
      <c r="I18" s="24"/>
      <c r="J18" s="34"/>
      <c r="K18" s="19">
        <v>10</v>
      </c>
      <c r="L18" s="20" t="s">
        <v>170</v>
      </c>
      <c r="M18" s="21" t="s">
        <v>26</v>
      </c>
      <c r="N18" s="23" t="s">
        <v>20</v>
      </c>
      <c r="O18" s="23" t="s">
        <v>20</v>
      </c>
      <c r="P18" s="23">
        <v>6</v>
      </c>
      <c r="Q18" s="23" t="s">
        <v>20</v>
      </c>
      <c r="R18" s="23">
        <f t="shared" si="1"/>
        <v>6</v>
      </c>
    </row>
    <row r="19" spans="1:18" ht="12.75">
      <c r="A19" s="19">
        <v>11</v>
      </c>
      <c r="B19" s="20"/>
      <c r="C19" s="21"/>
      <c r="D19" s="23"/>
      <c r="E19" s="23"/>
      <c r="F19" s="23"/>
      <c r="G19" s="23"/>
      <c r="H19" s="23">
        <f t="shared" si="0"/>
        <v>0</v>
      </c>
      <c r="I19" s="24"/>
      <c r="J19" s="34"/>
      <c r="K19" s="19">
        <v>11</v>
      </c>
      <c r="L19" s="20" t="s">
        <v>171</v>
      </c>
      <c r="M19" s="21" t="s">
        <v>31</v>
      </c>
      <c r="N19" s="23">
        <v>5</v>
      </c>
      <c r="O19" s="23" t="s">
        <v>20</v>
      </c>
      <c r="P19" s="23" t="s">
        <v>20</v>
      </c>
      <c r="Q19" s="23" t="s">
        <v>20</v>
      </c>
      <c r="R19" s="23">
        <f t="shared" si="1"/>
        <v>5</v>
      </c>
    </row>
    <row r="20" spans="1:18" ht="12.75">
      <c r="A20" s="19">
        <v>12</v>
      </c>
      <c r="B20" s="20"/>
      <c r="C20" s="21"/>
      <c r="D20" s="23"/>
      <c r="E20" s="23"/>
      <c r="F20" s="23"/>
      <c r="G20" s="23"/>
      <c r="H20" s="23">
        <f t="shared" si="0"/>
        <v>0</v>
      </c>
      <c r="I20" s="24"/>
      <c r="J20" s="34"/>
      <c r="K20" s="19">
        <v>12</v>
      </c>
      <c r="L20" s="20"/>
      <c r="M20" s="21"/>
      <c r="N20" s="23"/>
      <c r="O20" s="23"/>
      <c r="P20" s="23"/>
      <c r="Q20" s="23"/>
      <c r="R20" s="23">
        <f t="shared" si="1"/>
        <v>0</v>
      </c>
    </row>
    <row r="21" spans="1:18" ht="12.75">
      <c r="A21" s="19">
        <v>13</v>
      </c>
      <c r="B21" s="20"/>
      <c r="C21" s="21"/>
      <c r="D21" s="23"/>
      <c r="E21" s="23"/>
      <c r="F21" s="23"/>
      <c r="G21" s="23"/>
      <c r="H21" s="23">
        <f t="shared" si="0"/>
        <v>0</v>
      </c>
      <c r="I21" s="24"/>
      <c r="J21" s="34"/>
      <c r="K21" s="19">
        <v>13</v>
      </c>
      <c r="L21" s="20"/>
      <c r="M21" s="21"/>
      <c r="N21" s="23"/>
      <c r="O21" s="23"/>
      <c r="P21" s="23"/>
      <c r="Q21" s="23"/>
      <c r="R21" s="23">
        <f t="shared" si="1"/>
        <v>0</v>
      </c>
    </row>
    <row r="22" spans="1:18" ht="12.75">
      <c r="A22" s="19">
        <v>14</v>
      </c>
      <c r="B22" s="20"/>
      <c r="C22" s="21"/>
      <c r="D22" s="23"/>
      <c r="E22" s="23"/>
      <c r="F22" s="23"/>
      <c r="G22" s="23"/>
      <c r="H22" s="23">
        <f t="shared" si="0"/>
        <v>0</v>
      </c>
      <c r="I22" s="24"/>
      <c r="J22" s="34"/>
      <c r="K22" s="19">
        <v>14</v>
      </c>
      <c r="L22" s="20"/>
      <c r="M22" s="21"/>
      <c r="N22" s="23"/>
      <c r="O22" s="23"/>
      <c r="P22" s="23"/>
      <c r="Q22" s="23"/>
      <c r="R22" s="23">
        <f t="shared" si="1"/>
        <v>0</v>
      </c>
    </row>
    <row r="23" spans="1:18" ht="12.75">
      <c r="A23" s="19">
        <v>15</v>
      </c>
      <c r="B23" s="28"/>
      <c r="C23" s="46"/>
      <c r="D23" s="31"/>
      <c r="E23" s="31"/>
      <c r="F23" s="31"/>
      <c r="G23" s="31"/>
      <c r="H23" s="31">
        <f t="shared" si="0"/>
        <v>0</v>
      </c>
      <c r="I23" s="24"/>
      <c r="J23" s="34"/>
      <c r="K23" s="19">
        <v>15</v>
      </c>
      <c r="L23" s="28"/>
      <c r="M23" s="46"/>
      <c r="N23" s="31"/>
      <c r="O23" s="31"/>
      <c r="P23" s="31"/>
      <c r="Q23" s="31"/>
      <c r="R23" s="31">
        <f t="shared" si="1"/>
        <v>0</v>
      </c>
    </row>
    <row r="24" spans="1:17" ht="12.75" hidden="1">
      <c r="A24"/>
      <c r="H24"/>
      <c r="I24"/>
      <c r="K24"/>
      <c r="Q24"/>
    </row>
    <row r="25" spans="1:17" ht="12.75" hidden="1">
      <c r="A25"/>
      <c r="H25"/>
      <c r="I25"/>
      <c r="K25"/>
      <c r="Q25"/>
    </row>
    <row r="26" spans="1:18" ht="12.75" hidden="1">
      <c r="A26" s="25">
        <v>19</v>
      </c>
      <c r="H26"/>
      <c r="I26"/>
      <c r="K26"/>
      <c r="O26" s="35"/>
      <c r="P26" s="35"/>
      <c r="Q26" s="35"/>
      <c r="R26" s="35"/>
    </row>
    <row r="27" spans="1:18" ht="12.75" hidden="1">
      <c r="A27" s="25">
        <v>20</v>
      </c>
      <c r="Q27"/>
      <c r="R27" s="35"/>
    </row>
    <row r="28" ht="12.75">
      <c r="R28" s="35"/>
    </row>
    <row r="29" spans="2:17" ht="12.75">
      <c r="B29" s="47" t="s">
        <v>75</v>
      </c>
      <c r="C29" s="47"/>
      <c r="D29" s="29">
        <v>9</v>
      </c>
      <c r="E29" s="29">
        <v>4</v>
      </c>
      <c r="F29" s="29">
        <v>2</v>
      </c>
      <c r="G29" s="29">
        <v>5</v>
      </c>
      <c r="H29"/>
      <c r="I29"/>
      <c r="J29" s="1"/>
      <c r="K29" s="47" t="s">
        <v>75</v>
      </c>
      <c r="L29" s="48"/>
      <c r="M29" s="48"/>
      <c r="N29" s="30">
        <v>9</v>
      </c>
      <c r="O29" s="30">
        <v>4</v>
      </c>
      <c r="P29" s="30">
        <v>2</v>
      </c>
      <c r="Q29" s="30">
        <v>5</v>
      </c>
    </row>
    <row r="30" spans="7:17" ht="12.75">
      <c r="G30" s="2"/>
      <c r="H30"/>
      <c r="I30"/>
      <c r="J30" s="1"/>
      <c r="K30"/>
      <c r="N30" s="34"/>
      <c r="O30" s="34"/>
      <c r="P30" s="35"/>
      <c r="Q30"/>
    </row>
    <row r="31" spans="4:17" ht="12.75">
      <c r="D31" s="36">
        <v>9</v>
      </c>
      <c r="E31" s="37" t="s">
        <v>76</v>
      </c>
      <c r="G31" s="2"/>
      <c r="H31"/>
      <c r="I31"/>
      <c r="J31" s="1"/>
      <c r="K31"/>
      <c r="P31" s="2"/>
      <c r="Q31"/>
    </row>
    <row r="34" ht="12.75">
      <c r="Q34"/>
    </row>
    <row r="36" ht="12.75">
      <c r="Q36"/>
    </row>
    <row r="37" ht="12.75">
      <c r="Q37"/>
    </row>
    <row r="38" ht="12.75">
      <c r="Q38"/>
    </row>
    <row r="39" ht="12.75">
      <c r="Q39"/>
    </row>
    <row r="41" ht="12.75">
      <c r="Q41"/>
    </row>
  </sheetData>
  <sheetProtection selectLockedCells="1" selectUnlockedCells="1"/>
  <mergeCells count="8">
    <mergeCell ref="N3:N7"/>
    <mergeCell ref="O3:O7"/>
    <mergeCell ref="P3:P7"/>
    <mergeCell ref="Q3:Q7"/>
    <mergeCell ref="D3:D7"/>
    <mergeCell ref="E3:E7"/>
    <mergeCell ref="F3:F7"/>
    <mergeCell ref="G3:G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31.7109375" style="0" customWidth="1"/>
    <col min="8" max="8" width="4.421875" style="0" customWidth="1"/>
    <col min="9" max="9" width="0" style="0" hidden="1" customWidth="1"/>
    <col min="10" max="10" width="5.421875" style="0" customWidth="1"/>
    <col min="11" max="11" width="25.28125" style="0" customWidth="1"/>
  </cols>
  <sheetData>
    <row r="1" ht="15.75" customHeight="1">
      <c r="A1" s="3" t="s">
        <v>0</v>
      </c>
    </row>
    <row r="2" spans="1:8" ht="12.75">
      <c r="A2" s="4" t="s">
        <v>1</v>
      </c>
      <c r="H2" s="5"/>
    </row>
    <row r="3" spans="1:8" ht="15.75" customHeight="1">
      <c r="A3" s="1"/>
      <c r="C3" s="69" t="s">
        <v>2</v>
      </c>
      <c r="D3" s="69" t="s">
        <v>3</v>
      </c>
      <c r="E3" s="70" t="s">
        <v>4</v>
      </c>
      <c r="F3" s="69" t="s">
        <v>5</v>
      </c>
      <c r="G3" s="6"/>
      <c r="H3" s="7"/>
    </row>
    <row r="4" spans="1:8" ht="12.75">
      <c r="A4" s="4" t="s">
        <v>172</v>
      </c>
      <c r="C4" s="69"/>
      <c r="D4" s="69"/>
      <c r="E4" s="70"/>
      <c r="F4" s="69"/>
      <c r="G4" s="8"/>
      <c r="H4" s="7"/>
    </row>
    <row r="5" spans="3:8" ht="12.75">
      <c r="C5" s="69"/>
      <c r="D5" s="69"/>
      <c r="E5" s="70"/>
      <c r="F5" s="69"/>
      <c r="G5" s="8"/>
      <c r="H5" s="9"/>
    </row>
    <row r="6" spans="3:8" ht="19.5" customHeight="1">
      <c r="C6" s="69"/>
      <c r="D6" s="69"/>
      <c r="E6" s="70"/>
      <c r="F6" s="69"/>
      <c r="G6" s="8"/>
      <c r="H6" s="7"/>
    </row>
    <row r="7" spans="1:8" ht="33" customHeight="1">
      <c r="A7" s="3"/>
      <c r="C7" s="69"/>
      <c r="D7" s="69"/>
      <c r="E7" s="70"/>
      <c r="F7" s="69"/>
      <c r="G7" s="13" t="s">
        <v>9</v>
      </c>
      <c r="H7" s="5"/>
    </row>
    <row r="8" spans="1:8" ht="12.75">
      <c r="A8" s="14" t="s">
        <v>10</v>
      </c>
      <c r="B8" s="15" t="s">
        <v>12</v>
      </c>
      <c r="C8" s="17" t="s">
        <v>13</v>
      </c>
      <c r="D8" s="17" t="s">
        <v>14</v>
      </c>
      <c r="E8" s="17" t="s">
        <v>15</v>
      </c>
      <c r="F8" s="17" t="s">
        <v>16</v>
      </c>
      <c r="G8" s="18" t="s">
        <v>17</v>
      </c>
      <c r="H8" s="5"/>
    </row>
    <row r="9" spans="1:8" ht="14.25">
      <c r="A9" s="20">
        <v>1</v>
      </c>
      <c r="B9" s="49" t="s">
        <v>173</v>
      </c>
      <c r="C9" s="22">
        <v>67</v>
      </c>
      <c r="D9" s="22">
        <v>49</v>
      </c>
      <c r="E9" s="22">
        <v>114</v>
      </c>
      <c r="F9" s="22">
        <v>106</v>
      </c>
      <c r="G9" s="23">
        <f aca="true" t="shared" si="0" ref="G9:G23">SUM(C9:F9)</f>
        <v>336</v>
      </c>
      <c r="H9" s="24"/>
    </row>
    <row r="10" spans="1:8" ht="14.25">
      <c r="A10" s="20">
        <v>2</v>
      </c>
      <c r="B10" s="49" t="s">
        <v>174</v>
      </c>
      <c r="C10" s="22">
        <v>106</v>
      </c>
      <c r="D10" s="22">
        <v>60</v>
      </c>
      <c r="E10" s="22">
        <v>9</v>
      </c>
      <c r="F10" s="22">
        <v>56</v>
      </c>
      <c r="G10" s="23">
        <f t="shared" si="0"/>
        <v>231</v>
      </c>
      <c r="H10" s="24"/>
    </row>
    <row r="11" spans="1:8" ht="14.25">
      <c r="A11" s="20">
        <v>3</v>
      </c>
      <c r="B11" s="49" t="s">
        <v>175</v>
      </c>
      <c r="C11" s="22">
        <v>78</v>
      </c>
      <c r="D11" s="22">
        <v>14</v>
      </c>
      <c r="E11" s="22">
        <v>28</v>
      </c>
      <c r="F11" s="22">
        <v>46</v>
      </c>
      <c r="G11" s="23">
        <f t="shared" si="0"/>
        <v>166</v>
      </c>
      <c r="H11" s="24"/>
    </row>
    <row r="12" spans="1:8" ht="14.25">
      <c r="A12" s="20">
        <v>4</v>
      </c>
      <c r="B12" s="49" t="s">
        <v>176</v>
      </c>
      <c r="C12" s="22">
        <v>43</v>
      </c>
      <c r="D12" s="22">
        <v>35</v>
      </c>
      <c r="E12" s="22">
        <v>32</v>
      </c>
      <c r="F12" s="22">
        <v>45</v>
      </c>
      <c r="G12" s="23">
        <f t="shared" si="0"/>
        <v>155</v>
      </c>
      <c r="H12" s="24"/>
    </row>
    <row r="13" spans="1:8" ht="14.25">
      <c r="A13" s="20">
        <v>5</v>
      </c>
      <c r="B13" s="50" t="s">
        <v>177</v>
      </c>
      <c r="C13" s="22">
        <v>54</v>
      </c>
      <c r="D13" s="22">
        <v>44</v>
      </c>
      <c r="E13" s="22">
        <v>24</v>
      </c>
      <c r="F13" s="22">
        <v>30</v>
      </c>
      <c r="G13" s="23">
        <f t="shared" si="0"/>
        <v>152</v>
      </c>
      <c r="H13" s="24"/>
    </row>
    <row r="14" spans="1:8" ht="14.25">
      <c r="A14" s="20">
        <v>6</v>
      </c>
      <c r="B14" s="49" t="s">
        <v>178</v>
      </c>
      <c r="C14" s="22">
        <v>59</v>
      </c>
      <c r="D14" s="22">
        <v>45</v>
      </c>
      <c r="E14" s="22">
        <v>8</v>
      </c>
      <c r="F14" s="22">
        <v>14</v>
      </c>
      <c r="G14" s="23">
        <f t="shared" si="0"/>
        <v>126</v>
      </c>
      <c r="H14" s="24"/>
    </row>
    <row r="15" spans="1:8" ht="14.25">
      <c r="A15" s="20">
        <v>7</v>
      </c>
      <c r="B15" s="49" t="s">
        <v>179</v>
      </c>
      <c r="C15" s="22">
        <v>14</v>
      </c>
      <c r="D15" s="22">
        <v>14</v>
      </c>
      <c r="E15" s="22">
        <v>40</v>
      </c>
      <c r="F15" s="22">
        <v>6</v>
      </c>
      <c r="G15" s="23">
        <f t="shared" si="0"/>
        <v>74</v>
      </c>
      <c r="H15" s="24"/>
    </row>
    <row r="16" spans="1:8" ht="14.25">
      <c r="A16" s="20">
        <v>8</v>
      </c>
      <c r="B16" s="49" t="s">
        <v>180</v>
      </c>
      <c r="C16" s="22">
        <v>30</v>
      </c>
      <c r="D16" s="22">
        <v>27</v>
      </c>
      <c r="E16" s="22">
        <v>7</v>
      </c>
      <c r="F16" s="22">
        <v>9</v>
      </c>
      <c r="G16" s="23">
        <f t="shared" si="0"/>
        <v>73</v>
      </c>
      <c r="H16" s="24"/>
    </row>
    <row r="17" spans="1:8" ht="14.25">
      <c r="A17" s="20">
        <v>9</v>
      </c>
      <c r="B17" s="49" t="s">
        <v>181</v>
      </c>
      <c r="C17" s="22">
        <v>18</v>
      </c>
      <c r="D17" s="22">
        <v>12</v>
      </c>
      <c r="E17" s="22" t="s">
        <v>20</v>
      </c>
      <c r="F17" s="22" t="s">
        <v>20</v>
      </c>
      <c r="G17" s="23">
        <f t="shared" si="0"/>
        <v>30</v>
      </c>
      <c r="H17" s="24"/>
    </row>
    <row r="18" spans="1:8" ht="14.25">
      <c r="A18" s="20">
        <v>10</v>
      </c>
      <c r="B18" s="49" t="s">
        <v>182</v>
      </c>
      <c r="C18" s="22">
        <v>14</v>
      </c>
      <c r="D18" s="22">
        <v>14</v>
      </c>
      <c r="E18" s="22" t="s">
        <v>20</v>
      </c>
      <c r="F18" s="22" t="s">
        <v>20</v>
      </c>
      <c r="G18" s="23">
        <f t="shared" si="0"/>
        <v>28</v>
      </c>
      <c r="H18" s="24"/>
    </row>
    <row r="19" spans="1:8" ht="14.25">
      <c r="A19" s="20">
        <v>11</v>
      </c>
      <c r="B19" s="49" t="s">
        <v>183</v>
      </c>
      <c r="C19" s="22">
        <v>9</v>
      </c>
      <c r="D19" s="22">
        <v>14</v>
      </c>
      <c r="E19" s="22" t="s">
        <v>20</v>
      </c>
      <c r="F19" s="22" t="s">
        <v>20</v>
      </c>
      <c r="G19" s="23">
        <f t="shared" si="0"/>
        <v>23</v>
      </c>
      <c r="H19" s="24"/>
    </row>
    <row r="20" spans="1:8" ht="14.25">
      <c r="A20" s="20">
        <v>12</v>
      </c>
      <c r="B20" s="49" t="s">
        <v>184</v>
      </c>
      <c r="C20" s="22">
        <v>12</v>
      </c>
      <c r="D20" s="22" t="s">
        <v>20</v>
      </c>
      <c r="E20" s="22" t="s">
        <v>20</v>
      </c>
      <c r="F20" s="43">
        <v>4</v>
      </c>
      <c r="G20" s="23">
        <f t="shared" si="0"/>
        <v>16</v>
      </c>
      <c r="H20" s="24"/>
    </row>
    <row r="21" spans="1:8" ht="14.25">
      <c r="A21" s="20">
        <v>13</v>
      </c>
      <c r="B21" s="49" t="s">
        <v>185</v>
      </c>
      <c r="C21" s="22">
        <v>7</v>
      </c>
      <c r="D21" s="22" t="s">
        <v>20</v>
      </c>
      <c r="E21" s="22">
        <v>8</v>
      </c>
      <c r="F21" s="22" t="s">
        <v>20</v>
      </c>
      <c r="G21" s="23">
        <f t="shared" si="0"/>
        <v>15</v>
      </c>
      <c r="H21" s="24"/>
    </row>
    <row r="22" spans="1:8" ht="12.75">
      <c r="A22" s="20">
        <v>14</v>
      </c>
      <c r="B22" s="20" t="s">
        <v>186</v>
      </c>
      <c r="C22" s="22" t="s">
        <v>20</v>
      </c>
      <c r="D22" s="22">
        <v>14</v>
      </c>
      <c r="E22" s="22" t="s">
        <v>20</v>
      </c>
      <c r="F22" s="22" t="s">
        <v>20</v>
      </c>
      <c r="G22" s="23">
        <f t="shared" si="0"/>
        <v>14</v>
      </c>
      <c r="H22" s="24"/>
    </row>
    <row r="23" spans="1:8" ht="12.75">
      <c r="A23" s="20">
        <v>15</v>
      </c>
      <c r="B23" s="28"/>
      <c r="C23" s="30"/>
      <c r="D23" s="30"/>
      <c r="E23" s="30"/>
      <c r="F23" s="30"/>
      <c r="G23" s="31">
        <f t="shared" si="0"/>
        <v>0</v>
      </c>
      <c r="H23" s="24"/>
    </row>
    <row r="25" spans="2:9" ht="12.75">
      <c r="B25" s="47" t="s">
        <v>75</v>
      </c>
      <c r="C25" s="29">
        <v>86</v>
      </c>
      <c r="D25" s="29">
        <v>72</v>
      </c>
      <c r="E25" s="29">
        <v>74</v>
      </c>
      <c r="F25" s="29">
        <v>69</v>
      </c>
      <c r="I25" s="1"/>
    </row>
    <row r="26" spans="6:9" ht="12.75">
      <c r="F26" s="2"/>
      <c r="I26" s="1"/>
    </row>
    <row r="27" spans="6:9" ht="12.75">
      <c r="F27" s="2"/>
      <c r="I27" s="1"/>
    </row>
    <row r="30" spans="3:8" ht="12.75">
      <c r="C30" s="51"/>
      <c r="D30" s="51"/>
      <c r="E30" s="51"/>
      <c r="F30" s="51"/>
      <c r="G30" s="35"/>
      <c r="H30" s="35"/>
    </row>
  </sheetData>
  <sheetProtection selectLockedCells="1" selectUnlockedCells="1"/>
  <mergeCells count="4">
    <mergeCell ref="C3:C7"/>
    <mergeCell ref="D3:D7"/>
    <mergeCell ref="E3:E7"/>
    <mergeCell ref="F3:F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workbookViewId="0" topLeftCell="A4">
      <selection activeCell="A14" sqref="A14"/>
    </sheetView>
  </sheetViews>
  <sheetFormatPr defaultColWidth="9.140625" defaultRowHeight="12.75"/>
  <cols>
    <col min="3" max="3" width="5.140625" style="0" customWidth="1"/>
    <col min="6" max="13" width="4.7109375" style="0" customWidth="1"/>
  </cols>
  <sheetData>
    <row r="1" ht="15">
      <c r="A1" s="3" t="s">
        <v>187</v>
      </c>
    </row>
    <row r="2" ht="12.75">
      <c r="A2" s="4" t="s">
        <v>1</v>
      </c>
    </row>
    <row r="4" ht="12.75">
      <c r="A4" s="52" t="s">
        <v>188</v>
      </c>
    </row>
    <row r="6" ht="12.75">
      <c r="A6" s="52" t="s">
        <v>189</v>
      </c>
    </row>
    <row r="8" spans="2:3" ht="12.75">
      <c r="B8" s="53"/>
      <c r="C8" s="52"/>
    </row>
    <row r="9" spans="2:3" ht="12.75">
      <c r="B9" s="53"/>
      <c r="C9" s="52"/>
    </row>
    <row r="10" spans="2:3" ht="12.75">
      <c r="B10" s="53"/>
      <c r="C10" s="52"/>
    </row>
    <row r="11" ht="12.75">
      <c r="B11" s="53"/>
    </row>
    <row r="13" ht="12.75">
      <c r="A13" s="52" t="s">
        <v>190</v>
      </c>
    </row>
    <row r="15" ht="12.75">
      <c r="A15" t="s">
        <v>191</v>
      </c>
    </row>
    <row r="17" spans="2:6" ht="12.75">
      <c r="B17" s="52" t="s">
        <v>192</v>
      </c>
      <c r="E17" s="54">
        <f>Seurapisteet!C25</f>
        <v>86</v>
      </c>
      <c r="F17" t="s">
        <v>193</v>
      </c>
    </row>
    <row r="18" spans="2:6" ht="12.75">
      <c r="B18" s="52" t="s">
        <v>194</v>
      </c>
      <c r="E18" s="54">
        <f>Seurapisteet!D25</f>
        <v>72</v>
      </c>
      <c r="F18" t="s">
        <v>193</v>
      </c>
    </row>
    <row r="19" spans="2:6" ht="12.75">
      <c r="B19" s="52" t="s">
        <v>195</v>
      </c>
      <c r="E19" s="54">
        <v>74</v>
      </c>
      <c r="F19" t="s">
        <v>193</v>
      </c>
    </row>
    <row r="20" spans="2:6" ht="12.75">
      <c r="B20" t="s">
        <v>196</v>
      </c>
      <c r="E20" s="54">
        <v>69</v>
      </c>
      <c r="F20" t="s">
        <v>193</v>
      </c>
    </row>
    <row r="22" ht="12.75">
      <c r="A22" s="52" t="s">
        <v>197</v>
      </c>
    </row>
    <row r="24" spans="1:13" ht="12.75">
      <c r="A24" s="52" t="s">
        <v>198</v>
      </c>
      <c r="E24" s="11">
        <v>2012</v>
      </c>
      <c r="F24">
        <v>2011</v>
      </c>
      <c r="G24" s="11">
        <v>2010</v>
      </c>
      <c r="H24">
        <v>2009</v>
      </c>
      <c r="I24" s="55">
        <v>2008</v>
      </c>
      <c r="J24" s="56">
        <v>2007</v>
      </c>
      <c r="K24" s="52"/>
      <c r="L24" s="52"/>
      <c r="M24" s="52"/>
    </row>
    <row r="25" spans="5:13" ht="12.75">
      <c r="E25" s="11"/>
      <c r="G25" s="11"/>
      <c r="H25" s="2"/>
      <c r="I25" s="2"/>
      <c r="J25" s="52"/>
      <c r="K25" s="52"/>
      <c r="L25" s="52"/>
      <c r="M25" s="52"/>
    </row>
    <row r="26" spans="2:19" ht="12.75">
      <c r="B26" s="57" t="s">
        <v>199</v>
      </c>
      <c r="E26" s="11"/>
      <c r="G26" s="11"/>
      <c r="H26" s="2"/>
      <c r="I26" s="58"/>
      <c r="J26" s="52"/>
      <c r="K26" s="52"/>
      <c r="L26" s="52"/>
      <c r="M26" s="52"/>
      <c r="R26" s="59"/>
      <c r="S26" s="59"/>
    </row>
    <row r="27" spans="2:13" ht="12.75">
      <c r="B27" s="60"/>
      <c r="D27" t="s">
        <v>200</v>
      </c>
      <c r="E27" s="61">
        <v>18</v>
      </c>
      <c r="F27">
        <v>32</v>
      </c>
      <c r="G27" s="11">
        <v>16</v>
      </c>
      <c r="H27">
        <v>24</v>
      </c>
      <c r="I27" s="55">
        <v>20</v>
      </c>
      <c r="J27" s="56">
        <v>26</v>
      </c>
      <c r="K27" s="52" t="s">
        <v>200</v>
      </c>
      <c r="L27" s="52"/>
      <c r="M27" s="52"/>
    </row>
    <row r="28" spans="2:13" ht="12.75">
      <c r="B28" s="60"/>
      <c r="D28" t="s">
        <v>201</v>
      </c>
      <c r="E28" s="61">
        <v>16</v>
      </c>
      <c r="F28">
        <v>29</v>
      </c>
      <c r="G28" s="11">
        <v>16</v>
      </c>
      <c r="H28">
        <v>27</v>
      </c>
      <c r="I28" s="55">
        <v>20</v>
      </c>
      <c r="J28" s="56">
        <v>30</v>
      </c>
      <c r="K28" s="52" t="s">
        <v>201</v>
      </c>
      <c r="L28" s="52"/>
      <c r="M28" s="52"/>
    </row>
    <row r="29" spans="2:13" ht="12.75">
      <c r="B29" s="60"/>
      <c r="E29" s="61"/>
      <c r="G29" s="11"/>
      <c r="I29" s="55"/>
      <c r="J29" s="56"/>
      <c r="K29" s="52"/>
      <c r="L29" s="52"/>
      <c r="M29" s="52"/>
    </row>
    <row r="30" spans="2:13" ht="12.75">
      <c r="B30" s="57" t="s">
        <v>202</v>
      </c>
      <c r="E30" s="61"/>
      <c r="G30" s="11"/>
      <c r="I30" s="55"/>
      <c r="J30" s="56"/>
      <c r="K30" s="52"/>
      <c r="L30" s="52"/>
      <c r="M30" s="52"/>
    </row>
    <row r="31" spans="2:13" ht="12.75" customHeight="1">
      <c r="B31" s="60"/>
      <c r="D31" t="s">
        <v>200</v>
      </c>
      <c r="E31" s="61">
        <v>12</v>
      </c>
      <c r="F31">
        <v>15</v>
      </c>
      <c r="G31" s="11">
        <v>18</v>
      </c>
      <c r="H31">
        <v>14</v>
      </c>
      <c r="I31" s="55">
        <v>12</v>
      </c>
      <c r="J31" s="56">
        <v>21</v>
      </c>
      <c r="K31" s="52" t="s">
        <v>200</v>
      </c>
      <c r="L31" s="52"/>
      <c r="M31" s="52"/>
    </row>
    <row r="32" spans="2:13" ht="12.75">
      <c r="B32" s="60"/>
      <c r="D32" t="s">
        <v>201</v>
      </c>
      <c r="E32" s="61">
        <v>13</v>
      </c>
      <c r="F32">
        <v>17</v>
      </c>
      <c r="G32" s="11">
        <v>18</v>
      </c>
      <c r="H32">
        <v>15</v>
      </c>
      <c r="I32" s="55">
        <v>11</v>
      </c>
      <c r="J32" s="56">
        <v>21</v>
      </c>
      <c r="K32" s="52" t="s">
        <v>201</v>
      </c>
      <c r="L32" s="52"/>
      <c r="M32" s="52"/>
    </row>
    <row r="33" spans="2:13" ht="12.75">
      <c r="B33" s="60"/>
      <c r="E33" s="61"/>
      <c r="G33" s="11"/>
      <c r="I33" s="55"/>
      <c r="J33" s="56"/>
      <c r="K33" s="52"/>
      <c r="L33" s="52"/>
      <c r="M33" s="52"/>
    </row>
    <row r="34" spans="2:13" ht="12.75">
      <c r="B34" s="57" t="s">
        <v>203</v>
      </c>
      <c r="E34" s="61"/>
      <c r="G34" s="11"/>
      <c r="I34" s="55"/>
      <c r="J34" s="56"/>
      <c r="K34" s="52"/>
      <c r="L34" s="52"/>
      <c r="M34" s="52"/>
    </row>
    <row r="35" spans="2:13" ht="12.75">
      <c r="B35" s="60"/>
      <c r="D35" t="s">
        <v>200</v>
      </c>
      <c r="E35" s="61">
        <v>10</v>
      </c>
      <c r="F35">
        <v>17</v>
      </c>
      <c r="G35" s="11">
        <v>14</v>
      </c>
      <c r="H35">
        <v>32</v>
      </c>
      <c r="I35" s="55">
        <v>27</v>
      </c>
      <c r="J35" s="56">
        <v>22</v>
      </c>
      <c r="K35" s="52" t="s">
        <v>200</v>
      </c>
      <c r="L35" s="52"/>
      <c r="M35" s="52"/>
    </row>
    <row r="36" spans="2:13" ht="12.75">
      <c r="B36" s="60"/>
      <c r="D36" t="s">
        <v>201</v>
      </c>
      <c r="E36" s="61">
        <v>11</v>
      </c>
      <c r="F36">
        <v>17</v>
      </c>
      <c r="G36" s="11">
        <v>17</v>
      </c>
      <c r="H36">
        <v>36</v>
      </c>
      <c r="I36" s="55">
        <v>26</v>
      </c>
      <c r="J36" s="56">
        <v>24</v>
      </c>
      <c r="K36" s="52" t="s">
        <v>201</v>
      </c>
      <c r="L36" s="52"/>
      <c r="M36" s="52"/>
    </row>
    <row r="37" spans="2:13" ht="12.75">
      <c r="B37" s="60"/>
      <c r="E37" s="61"/>
      <c r="G37" s="11"/>
      <c r="I37" s="55"/>
      <c r="J37" s="56"/>
      <c r="K37" s="52"/>
      <c r="L37" s="52"/>
      <c r="M37" s="52"/>
    </row>
    <row r="38" spans="2:13" ht="12.75">
      <c r="B38" s="57" t="s">
        <v>204</v>
      </c>
      <c r="E38" s="61"/>
      <c r="G38" s="11"/>
      <c r="I38" s="55"/>
      <c r="J38" s="56"/>
      <c r="K38" s="52"/>
      <c r="L38" s="52"/>
      <c r="M38" s="52"/>
    </row>
    <row r="39" spans="2:13" ht="12.75">
      <c r="B39" s="60"/>
      <c r="D39" t="s">
        <v>200</v>
      </c>
      <c r="E39" s="61">
        <v>4</v>
      </c>
      <c r="F39">
        <v>7</v>
      </c>
      <c r="G39" s="11">
        <v>6</v>
      </c>
      <c r="H39">
        <v>6</v>
      </c>
      <c r="I39" s="55">
        <v>6</v>
      </c>
      <c r="J39" s="56">
        <v>7</v>
      </c>
      <c r="K39" s="52" t="s">
        <v>200</v>
      </c>
      <c r="L39" s="52"/>
      <c r="M39" s="52"/>
    </row>
    <row r="40" spans="2:13" ht="12.75">
      <c r="B40" s="60"/>
      <c r="D40" t="s">
        <v>201</v>
      </c>
      <c r="E40" s="61">
        <v>6</v>
      </c>
      <c r="F40">
        <v>10</v>
      </c>
      <c r="G40" s="11">
        <v>4</v>
      </c>
      <c r="H40">
        <v>7</v>
      </c>
      <c r="I40" s="55">
        <v>7</v>
      </c>
      <c r="J40" s="56">
        <v>7</v>
      </c>
      <c r="K40" s="52" t="s">
        <v>201</v>
      </c>
      <c r="L40" s="52"/>
      <c r="M40" s="52"/>
    </row>
    <row r="41" spans="2:13" ht="12.75">
      <c r="B41" s="60"/>
      <c r="E41" s="61"/>
      <c r="G41" s="11"/>
      <c r="I41" s="55"/>
      <c r="J41" s="56"/>
      <c r="K41" s="52"/>
      <c r="L41" s="52"/>
      <c r="M41" s="52"/>
    </row>
    <row r="42" spans="2:13" ht="12.75">
      <c r="B42" s="57" t="s">
        <v>205</v>
      </c>
      <c r="E42" s="61"/>
      <c r="G42" s="11"/>
      <c r="I42" s="55"/>
      <c r="J42" s="56"/>
      <c r="K42" s="52"/>
      <c r="L42" s="52"/>
      <c r="M42" s="52"/>
    </row>
    <row r="43" spans="4:13" ht="12.75">
      <c r="D43" t="s">
        <v>200</v>
      </c>
      <c r="E43" s="61">
        <v>15</v>
      </c>
      <c r="F43">
        <v>19</v>
      </c>
      <c r="G43" s="11">
        <v>13</v>
      </c>
      <c r="H43">
        <v>18</v>
      </c>
      <c r="I43" s="55">
        <v>11</v>
      </c>
      <c r="J43" s="56">
        <v>9</v>
      </c>
      <c r="K43" s="52" t="s">
        <v>200</v>
      </c>
      <c r="L43" s="52"/>
      <c r="M43" s="52"/>
    </row>
    <row r="44" spans="4:13" ht="12.75">
      <c r="D44" t="s">
        <v>201</v>
      </c>
      <c r="E44" s="61">
        <v>15</v>
      </c>
      <c r="F44">
        <v>19</v>
      </c>
      <c r="G44" s="11">
        <v>12</v>
      </c>
      <c r="H44">
        <v>21</v>
      </c>
      <c r="I44" s="55">
        <v>18</v>
      </c>
      <c r="J44" s="56">
        <v>11</v>
      </c>
      <c r="K44" s="52" t="s">
        <v>201</v>
      </c>
      <c r="L44" s="52"/>
      <c r="M44" s="52"/>
    </row>
    <row r="47" ht="12.75">
      <c r="G47" s="52" t="s">
        <v>206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workbookViewId="0" topLeftCell="A28">
      <selection activeCell="A39" sqref="A39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3.8515625" style="0" customWidth="1"/>
    <col min="5" max="5" width="2.57421875" style="0" customWidth="1"/>
    <col min="6" max="6" width="3.7109375" style="0" customWidth="1"/>
    <col min="7" max="7" width="18.140625" style="0" customWidth="1"/>
    <col min="8" max="8" width="12.421875" style="0" customWidth="1"/>
    <col min="9" max="9" width="3.7109375" style="0" customWidth="1"/>
  </cols>
  <sheetData>
    <row r="1" ht="15">
      <c r="A1" s="3" t="s">
        <v>207</v>
      </c>
    </row>
    <row r="2" ht="12.75">
      <c r="A2" s="4" t="s">
        <v>1</v>
      </c>
    </row>
    <row r="4" spans="1:6" ht="12.75">
      <c r="A4" s="54" t="s">
        <v>208</v>
      </c>
      <c r="B4" s="54"/>
      <c r="F4" s="54" t="s">
        <v>209</v>
      </c>
    </row>
    <row r="5" spans="1:6" ht="12.75">
      <c r="A5" s="54"/>
      <c r="B5" s="54"/>
      <c r="F5" s="54"/>
    </row>
    <row r="6" spans="1:8" ht="12.75">
      <c r="A6" s="62" t="s">
        <v>210</v>
      </c>
      <c r="B6" s="20" t="s">
        <v>18</v>
      </c>
      <c r="C6" s="21" t="s">
        <v>19</v>
      </c>
      <c r="D6" s="63"/>
      <c r="E6" s="64"/>
      <c r="F6" s="62" t="s">
        <v>210</v>
      </c>
      <c r="G6" s="20" t="s">
        <v>21</v>
      </c>
      <c r="H6" s="21" t="s">
        <v>22</v>
      </c>
    </row>
    <row r="7" spans="1:8" ht="12.75">
      <c r="A7" s="62" t="s">
        <v>211</v>
      </c>
      <c r="B7" s="20" t="s">
        <v>23</v>
      </c>
      <c r="C7" s="21" t="s">
        <v>24</v>
      </c>
      <c r="D7" s="63"/>
      <c r="E7" s="64"/>
      <c r="F7" s="62" t="s">
        <v>211</v>
      </c>
      <c r="G7" s="20" t="s">
        <v>25</v>
      </c>
      <c r="H7" s="21" t="s">
        <v>26</v>
      </c>
    </row>
    <row r="8" spans="1:8" ht="12.75">
      <c r="A8" s="62" t="s">
        <v>212</v>
      </c>
      <c r="B8" s="20" t="s">
        <v>27</v>
      </c>
      <c r="C8" s="21" t="s">
        <v>22</v>
      </c>
      <c r="D8" s="63"/>
      <c r="E8" s="64"/>
      <c r="F8" s="62" t="s">
        <v>212</v>
      </c>
      <c r="G8" s="20" t="s">
        <v>28</v>
      </c>
      <c r="H8" s="21" t="s">
        <v>29</v>
      </c>
    </row>
    <row r="9" spans="1:6" ht="12.75">
      <c r="A9" s="62"/>
      <c r="B9" s="5"/>
      <c r="C9" s="5"/>
      <c r="D9" s="63"/>
      <c r="E9" s="64"/>
      <c r="F9" s="62"/>
    </row>
    <row r="10" spans="1:6" ht="12.75">
      <c r="A10" s="62"/>
      <c r="B10" s="5"/>
      <c r="C10" s="5"/>
      <c r="D10" s="64"/>
      <c r="E10" s="64"/>
      <c r="F10" s="62"/>
    </row>
    <row r="11" spans="1:6" s="54" customFormat="1" ht="12.75">
      <c r="A11" s="54" t="s">
        <v>213</v>
      </c>
      <c r="F11" s="54" t="s">
        <v>214</v>
      </c>
    </row>
    <row r="13" spans="1:8" ht="12.75">
      <c r="A13" s="62" t="s">
        <v>210</v>
      </c>
      <c r="B13" s="20" t="s">
        <v>79</v>
      </c>
      <c r="C13" s="21" t="s">
        <v>19</v>
      </c>
      <c r="F13" s="62" t="s">
        <v>210</v>
      </c>
      <c r="G13" s="20" t="s">
        <v>80</v>
      </c>
      <c r="H13" s="21" t="s">
        <v>19</v>
      </c>
    </row>
    <row r="14" spans="1:8" ht="12.75">
      <c r="A14" s="62" t="s">
        <v>211</v>
      </c>
      <c r="B14" s="20" t="s">
        <v>81</v>
      </c>
      <c r="C14" s="21" t="s">
        <v>22</v>
      </c>
      <c r="F14" s="62" t="s">
        <v>211</v>
      </c>
      <c r="G14" s="20" t="s">
        <v>82</v>
      </c>
      <c r="H14" s="21" t="s">
        <v>22</v>
      </c>
    </row>
    <row r="15" spans="1:8" ht="12.75">
      <c r="A15" s="62" t="s">
        <v>212</v>
      </c>
      <c r="B15" s="20" t="s">
        <v>83</v>
      </c>
      <c r="C15" s="21" t="s">
        <v>71</v>
      </c>
      <c r="F15" s="62" t="s">
        <v>212</v>
      </c>
      <c r="G15" s="20" t="s">
        <v>66</v>
      </c>
      <c r="H15" s="21" t="s">
        <v>71</v>
      </c>
    </row>
    <row r="16" spans="1:6" ht="12.75">
      <c r="A16" s="65"/>
      <c r="F16" s="65"/>
    </row>
    <row r="17" spans="1:6" s="54" customFormat="1" ht="12.75">
      <c r="A17" s="54" t="s">
        <v>215</v>
      </c>
      <c r="C17" s="66"/>
      <c r="F17" s="54" t="s">
        <v>216</v>
      </c>
    </row>
    <row r="18" s="54" customFormat="1" ht="12.75"/>
    <row r="19" spans="1:8" ht="12.75">
      <c r="A19" s="62" t="s">
        <v>210</v>
      </c>
      <c r="B19" s="20" t="s">
        <v>99</v>
      </c>
      <c r="C19" s="21" t="s">
        <v>26</v>
      </c>
      <c r="F19" s="62" t="s">
        <v>210</v>
      </c>
      <c r="G19" s="20" t="s">
        <v>100</v>
      </c>
      <c r="H19" s="21" t="s">
        <v>26</v>
      </c>
    </row>
    <row r="20" spans="1:8" ht="12.75">
      <c r="A20" s="62" t="s">
        <v>211</v>
      </c>
      <c r="B20" s="20" t="s">
        <v>101</v>
      </c>
      <c r="C20" s="21" t="s">
        <v>24</v>
      </c>
      <c r="F20" s="62" t="s">
        <v>211</v>
      </c>
      <c r="G20" s="20" t="s">
        <v>102</v>
      </c>
      <c r="H20" s="21" t="s">
        <v>24</v>
      </c>
    </row>
    <row r="21" spans="1:8" ht="12.75">
      <c r="A21" s="62" t="s">
        <v>212</v>
      </c>
      <c r="B21" s="20" t="s">
        <v>103</v>
      </c>
      <c r="C21" s="21" t="s">
        <v>29</v>
      </c>
      <c r="F21" s="62" t="s">
        <v>212</v>
      </c>
      <c r="G21" s="20" t="s">
        <v>104</v>
      </c>
      <c r="H21" s="21" t="s">
        <v>29</v>
      </c>
    </row>
    <row r="22" spans="1:6" ht="12.75">
      <c r="A22" s="62"/>
      <c r="F22" s="62"/>
    </row>
    <row r="23" spans="1:6" s="54" customFormat="1" ht="12.75">
      <c r="A23" s="54" t="s">
        <v>217</v>
      </c>
      <c r="F23" s="54" t="s">
        <v>218</v>
      </c>
    </row>
    <row r="25" spans="1:8" ht="12.75">
      <c r="A25" s="62" t="s">
        <v>210</v>
      </c>
      <c r="B25" s="20" t="s">
        <v>129</v>
      </c>
      <c r="C25" s="21" t="s">
        <v>29</v>
      </c>
      <c r="F25" s="62" t="s">
        <v>210</v>
      </c>
      <c r="G25" s="20" t="s">
        <v>130</v>
      </c>
      <c r="H25" s="21" t="s">
        <v>29</v>
      </c>
    </row>
    <row r="26" spans="1:8" ht="12.75">
      <c r="A26" s="62" t="s">
        <v>211</v>
      </c>
      <c r="B26" s="20" t="s">
        <v>131</v>
      </c>
      <c r="C26" s="21" t="s">
        <v>24</v>
      </c>
      <c r="F26" s="62" t="s">
        <v>211</v>
      </c>
      <c r="G26" s="20" t="s">
        <v>132</v>
      </c>
      <c r="H26" s="21" t="s">
        <v>24</v>
      </c>
    </row>
    <row r="27" spans="1:8" ht="12.75">
      <c r="A27" s="62" t="s">
        <v>212</v>
      </c>
      <c r="B27" s="20" t="s">
        <v>133</v>
      </c>
      <c r="C27" s="21" t="s">
        <v>19</v>
      </c>
      <c r="F27" s="62" t="s">
        <v>212</v>
      </c>
      <c r="G27" s="20" t="s">
        <v>134</v>
      </c>
      <c r="H27" s="21" t="s">
        <v>31</v>
      </c>
    </row>
    <row r="28" spans="1:8" ht="12.75">
      <c r="A28" s="62"/>
      <c r="B28" s="20"/>
      <c r="C28" s="21"/>
      <c r="F28" s="62"/>
      <c r="G28" s="20"/>
      <c r="H28" s="21"/>
    </row>
    <row r="29" spans="1:6" s="54" customFormat="1" ht="12.75">
      <c r="A29" s="54" t="s">
        <v>219</v>
      </c>
      <c r="F29" s="54" t="s">
        <v>220</v>
      </c>
    </row>
    <row r="30" s="54" customFormat="1" ht="12.75"/>
    <row r="31" spans="1:11" ht="12.75">
      <c r="A31" s="62" t="s">
        <v>210</v>
      </c>
      <c r="B31" s="20" t="s">
        <v>153</v>
      </c>
      <c r="C31" s="21" t="s">
        <v>29</v>
      </c>
      <c r="F31" s="62" t="s">
        <v>210</v>
      </c>
      <c r="G31" s="20" t="s">
        <v>154</v>
      </c>
      <c r="H31" s="21" t="s">
        <v>29</v>
      </c>
      <c r="K31" s="67"/>
    </row>
    <row r="32" spans="1:8" ht="12.75">
      <c r="A32" s="62" t="s">
        <v>211</v>
      </c>
      <c r="B32" s="20" t="s">
        <v>155</v>
      </c>
      <c r="C32" s="21" t="s">
        <v>31</v>
      </c>
      <c r="F32" s="62" t="s">
        <v>211</v>
      </c>
      <c r="G32" s="20" t="s">
        <v>156</v>
      </c>
      <c r="H32" s="21" t="s">
        <v>24</v>
      </c>
    </row>
    <row r="33" spans="1:8" ht="12.75">
      <c r="A33" s="62" t="s">
        <v>212</v>
      </c>
      <c r="B33" s="20" t="s">
        <v>157</v>
      </c>
      <c r="C33" s="21" t="s">
        <v>24</v>
      </c>
      <c r="F33" s="62" t="s">
        <v>212</v>
      </c>
      <c r="G33" s="20" t="s">
        <v>158</v>
      </c>
      <c r="H33" s="21" t="s">
        <v>121</v>
      </c>
    </row>
    <row r="34" spans="1:6" ht="12.75">
      <c r="A34" s="62"/>
      <c r="F34" s="62"/>
    </row>
    <row r="35" spans="1:6" ht="12.75">
      <c r="A35" s="68"/>
      <c r="F35" s="62"/>
    </row>
    <row r="36" spans="1:3" ht="12.75">
      <c r="A36" s="52" t="s">
        <v>221</v>
      </c>
      <c r="C36" s="54"/>
    </row>
    <row r="37" spans="1:3" ht="12.75">
      <c r="A37" s="52"/>
      <c r="C37" s="54"/>
    </row>
    <row r="38" ht="12.75">
      <c r="A38" s="52" t="s">
        <v>222</v>
      </c>
    </row>
    <row r="40" ht="12.75">
      <c r="B40" s="54" t="s">
        <v>223</v>
      </c>
    </row>
    <row r="41" ht="12.75">
      <c r="E41" s="60"/>
    </row>
    <row r="42" ht="12.75">
      <c r="E42" s="60"/>
    </row>
    <row r="43" spans="5:6" ht="12.75">
      <c r="E43" s="60"/>
      <c r="F43" s="52"/>
    </row>
    <row r="44" spans="2:5" ht="12.75">
      <c r="B44" s="52"/>
      <c r="E44" s="60"/>
    </row>
    <row r="45" spans="2:5" ht="12.75">
      <c r="B45" s="52"/>
      <c r="E45" s="60"/>
    </row>
    <row r="46" spans="2:5" ht="12.75">
      <c r="B46" s="52"/>
      <c r="E46" s="60"/>
    </row>
    <row r="47" spans="2:5" ht="12.75">
      <c r="B47" s="52"/>
      <c r="E47" s="60"/>
    </row>
    <row r="48" ht="12.75">
      <c r="E48" s="60"/>
    </row>
    <row r="49" ht="12.75">
      <c r="E49" s="60"/>
    </row>
    <row r="50" ht="12.75">
      <c r="E50" s="60"/>
    </row>
    <row r="51" ht="12.75">
      <c r="E51" s="60"/>
    </row>
    <row r="52" ht="12.75">
      <c r="E52" s="60"/>
    </row>
    <row r="53" ht="12.75">
      <c r="E53" s="60"/>
    </row>
    <row r="54" ht="12.75">
      <c r="E54" s="60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</cp:lastModifiedBy>
  <dcterms:created xsi:type="dcterms:W3CDTF">2013-10-02T05:58:53Z</dcterms:created>
  <dcterms:modified xsi:type="dcterms:W3CDTF">2013-10-02T05:58:54Z</dcterms:modified>
  <cp:category/>
  <cp:version/>
  <cp:contentType/>
  <cp:contentStatus/>
</cp:coreProperties>
</file>