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7" activeTab="0"/>
  </bookViews>
  <sheets>
    <sheet name="Yleinen" sheetId="1" r:id="rId1"/>
    <sheet name="Etuveto kard." sheetId="2" r:id="rId2"/>
    <sheet name="Naiset" sheetId="3" r:id="rId3"/>
    <sheet name="Nuoret" sheetId="4" r:id="rId4"/>
    <sheet name="Seniorit (Pappa)" sheetId="5" r:id="rId5"/>
    <sheet name="Seurapisteet" sheetId="6" r:id="rId6"/>
    <sheet name="Yhteenveto" sheetId="7" r:id="rId7"/>
  </sheets>
  <definedNames>
    <definedName name="Excel_BuiltIn__FilterDatabase">'Etuveto kard.'!$B$9:$L$33</definedName>
    <definedName name="Excel_BuiltIn__FilterDatabase_1">'Yleinen'!$A$8:$J$62</definedName>
  </definedNames>
  <calcPr fullCalcOnLoad="1"/>
</workbook>
</file>

<file path=xl/sharedStrings.xml><?xml version="1.0" encoding="utf-8"?>
<sst xmlns="http://schemas.openxmlformats.org/spreadsheetml/2006/main" count="1077" uniqueCount="195">
  <si>
    <t>JM ALUEMESTARUUSPISTEET 2015</t>
  </si>
  <si>
    <t>Itä-Suomen alue</t>
  </si>
  <si>
    <t>Artic Machine JM, Kuopion Ua</t>
  </si>
  <si>
    <t>JM Turkkimäki, Koillis-savon UA</t>
  </si>
  <si>
    <t>Karnevaali JM, Suonenjoen UA</t>
  </si>
  <si>
    <t>RAUTIA Lapinlahti JM, Lapinlahden AU</t>
  </si>
  <si>
    <t>Savon Kuormalava JM, Kuopion UA</t>
  </si>
  <si>
    <t>Rautalammin Kone JM, Suonenjoen UA</t>
  </si>
  <si>
    <t>Iisalmen Ecoprint JM, Kiuruveden Ua</t>
  </si>
  <si>
    <t>Luokka : Yleinen</t>
  </si>
  <si>
    <t>Pisteet</t>
  </si>
  <si>
    <t>Sija</t>
  </si>
  <si>
    <t>Nimi</t>
  </si>
  <si>
    <t>Seura</t>
  </si>
  <si>
    <t>29.5.</t>
  </si>
  <si>
    <t>9.7.</t>
  </si>
  <si>
    <t>16.7.</t>
  </si>
  <si>
    <t>27.8.</t>
  </si>
  <si>
    <t>10.9.</t>
  </si>
  <si>
    <t>1.10.</t>
  </si>
  <si>
    <t>yhteensä</t>
  </si>
  <si>
    <t>Niko Haukka</t>
  </si>
  <si>
    <t>SuonUa</t>
  </si>
  <si>
    <t>x</t>
  </si>
  <si>
    <t>Heikki Hyvönen</t>
  </si>
  <si>
    <t>LapinlAU</t>
  </si>
  <si>
    <t>Pekka Palm</t>
  </si>
  <si>
    <t>KUA</t>
  </si>
  <si>
    <t>Eemeli Väätäinen</t>
  </si>
  <si>
    <t>Tomi Pulkkinen</t>
  </si>
  <si>
    <t>Sami Hämäläinen</t>
  </si>
  <si>
    <t>Timo Pellinen</t>
  </si>
  <si>
    <t>Kimmo Miettinen</t>
  </si>
  <si>
    <t>Olli Tiikkainen</t>
  </si>
  <si>
    <t>Mikko Turunen</t>
  </si>
  <si>
    <t>JoeUa</t>
  </si>
  <si>
    <t>Vertti Pakarinen</t>
  </si>
  <si>
    <t>Janne Hiltunen</t>
  </si>
  <si>
    <t>LeppävirtaRT</t>
  </si>
  <si>
    <t>Sami Vainionpää</t>
  </si>
  <si>
    <t>NUA</t>
  </si>
  <si>
    <t>Sauli Laitinen</t>
  </si>
  <si>
    <t>Harri Hyvänen</t>
  </si>
  <si>
    <t>IisUA</t>
  </si>
  <si>
    <t>Mika Vantolahti</t>
  </si>
  <si>
    <t>Jari Hämäläinen</t>
  </si>
  <si>
    <t>Jukka Lohilahti</t>
  </si>
  <si>
    <t>Markus Heinonen</t>
  </si>
  <si>
    <t>Juho Koivistoinen</t>
  </si>
  <si>
    <t>Voitto Lohilahti</t>
  </si>
  <si>
    <t>Ali Hirvonen</t>
  </si>
  <si>
    <t>Koi-SavUa</t>
  </si>
  <si>
    <t>Sami Haukka</t>
  </si>
  <si>
    <t>Kati Kortelainen</t>
  </si>
  <si>
    <t>LiekUA</t>
  </si>
  <si>
    <t xml:space="preserve">Jani Lappalainen </t>
  </si>
  <si>
    <t>Jussi Kuosmanen</t>
  </si>
  <si>
    <t>NilUa</t>
  </si>
  <si>
    <t>Jari Kärkkäinen</t>
  </si>
  <si>
    <t>Juha-Matti Koistinen</t>
  </si>
  <si>
    <t>Aleksi Korhonen</t>
  </si>
  <si>
    <t>Joni Karhu</t>
  </si>
  <si>
    <t>Jari Hassinen</t>
  </si>
  <si>
    <t>Joonas Ruotsalainen</t>
  </si>
  <si>
    <t>Henri Niskanen</t>
  </si>
  <si>
    <t>KiuUa</t>
  </si>
  <si>
    <t>Tomi Heiskanen</t>
  </si>
  <si>
    <t>Petri Oksanen</t>
  </si>
  <si>
    <t>Ville Kauppinen</t>
  </si>
  <si>
    <t>Tomi Isokangas</t>
  </si>
  <si>
    <t>Tommi Tenhunen</t>
  </si>
  <si>
    <t>Janne Mykkänen</t>
  </si>
  <si>
    <t>Joonas Rytkönen</t>
  </si>
  <si>
    <t>Mikko Nevalainen</t>
  </si>
  <si>
    <t>Alueen osallistujia</t>
  </si>
  <si>
    <t>= -2 kilpailua</t>
  </si>
  <si>
    <t>PALKITAAN 5. PALKINTOJENJAKO KUOPIOSSA 22.10.</t>
  </si>
  <si>
    <t>Luokka : Etuveto kardaani</t>
  </si>
  <si>
    <t>Kari Hyvärinen</t>
  </si>
  <si>
    <t>Riku Mykkänen</t>
  </si>
  <si>
    <t>Harri Hyvönen</t>
  </si>
  <si>
    <t>IisUa</t>
  </si>
  <si>
    <t>Kari Asikainen</t>
  </si>
  <si>
    <t>Kimmo Kouvalainen</t>
  </si>
  <si>
    <t>Edvin Mikkonen</t>
  </si>
  <si>
    <t>Pertti Kortelainen</t>
  </si>
  <si>
    <t>LiekUa</t>
  </si>
  <si>
    <t>Kimmo Vainionpää</t>
  </si>
  <si>
    <t>Kimmo Piironen</t>
  </si>
  <si>
    <t>Henri Kauppinen</t>
  </si>
  <si>
    <t>Eemil Airaksinen</t>
  </si>
  <si>
    <t>Miika Nevalainen</t>
  </si>
  <si>
    <t>Mika Sarola</t>
  </si>
  <si>
    <t>Risto Mykkänen</t>
  </si>
  <si>
    <t>Oiva Lohilahti</t>
  </si>
  <si>
    <t>Jarkko Lintunen</t>
  </si>
  <si>
    <t>Tero Kärkkäinen</t>
  </si>
  <si>
    <t>Ville Peltonen</t>
  </si>
  <si>
    <t>Petri Salo</t>
  </si>
  <si>
    <t>Pasi Piekiäinen</t>
  </si>
  <si>
    <t>Aki Väänänen</t>
  </si>
  <si>
    <t>Heino Honkanen</t>
  </si>
  <si>
    <t>Harri Leskinen</t>
  </si>
  <si>
    <t>Luokka : Naiset</t>
  </si>
  <si>
    <t>Outi Väätäinen</t>
  </si>
  <si>
    <t>Anne Rytkönen</t>
  </si>
  <si>
    <t>Suvi Mikkonen</t>
  </si>
  <si>
    <t>Jenna Hirvonen</t>
  </si>
  <si>
    <t>Kirsi Kröger-Kuosmanen</t>
  </si>
  <si>
    <t>Minna Keurulainen</t>
  </si>
  <si>
    <t>Jonna Ruotsalainen</t>
  </si>
  <si>
    <t>Sari Pekkarinen</t>
  </si>
  <si>
    <t>Henna Behm</t>
  </si>
  <si>
    <t>Tanja Manninen</t>
  </si>
  <si>
    <t>Tuulia Sundell</t>
  </si>
  <si>
    <t>Eeva Pajarinen</t>
  </si>
  <si>
    <t>Birgitta Kuosmanen</t>
  </si>
  <si>
    <t>Margareetta Räty</t>
  </si>
  <si>
    <t>PALKITAAN 5. PALKINTOJENJAKO LEPPÄVIRRALLA 31.10. MUISTA VARATA RUOKAILU JA MAJOITUS!!!!</t>
  </si>
  <si>
    <t>Luokka : Nuoret</t>
  </si>
  <si>
    <t>Tero Hassinen</t>
  </si>
  <si>
    <t>KoiSavUa</t>
  </si>
  <si>
    <t>Jesse Silvast</t>
  </si>
  <si>
    <t>Aku Karvinen</t>
  </si>
  <si>
    <t>Tommi Hallman</t>
  </si>
  <si>
    <t>Atte Pellinen</t>
  </si>
  <si>
    <t>Miska Turunen</t>
  </si>
  <si>
    <t>JuuUa</t>
  </si>
  <si>
    <t>Ville Voutilainen</t>
  </si>
  <si>
    <t>Olli Miettinen</t>
  </si>
  <si>
    <t>Tero Puttonen</t>
  </si>
  <si>
    <t>Tuure Siponen</t>
  </si>
  <si>
    <t>Veeti Pakarinen</t>
  </si>
  <si>
    <t>Niko Korhonen</t>
  </si>
  <si>
    <t>Oskari Piekiäinen</t>
  </si>
  <si>
    <t>Henri Pohtonen</t>
  </si>
  <si>
    <t>PALKITAAN 5.(6) PALKINTOJENJAKO KUOPIOSSA 22.10.</t>
  </si>
  <si>
    <t>Luokka : Seniorit (Pappa)</t>
  </si>
  <si>
    <t>Erkki Väätäinen</t>
  </si>
  <si>
    <t>Risto Pykäläinen</t>
  </si>
  <si>
    <t>Hannu Hartikainen</t>
  </si>
  <si>
    <t>Veli-Matti Hiltunen</t>
  </si>
  <si>
    <t>Jouni Paananen</t>
  </si>
  <si>
    <t>Antero Huovinen</t>
  </si>
  <si>
    <t>Jorma Keurulainen</t>
  </si>
  <si>
    <t>Olavi Eronen</t>
  </si>
  <si>
    <t>Asko Pursiainen</t>
  </si>
  <si>
    <t>RautaUa</t>
  </si>
  <si>
    <t>Pauli Tenhunen</t>
  </si>
  <si>
    <t>Rainer Karvonen</t>
  </si>
  <si>
    <t>Pekka Leskinen</t>
  </si>
  <si>
    <t>ei luokkaa</t>
  </si>
  <si>
    <t>Seurapisteet</t>
  </si>
  <si>
    <t>Lyhenne</t>
  </si>
  <si>
    <t>Suonenjoen Urheiluautoilijat</t>
  </si>
  <si>
    <t>SuonUA</t>
  </si>
  <si>
    <t xml:space="preserve">Kuopion Urheiluautoilijat </t>
  </si>
  <si>
    <t>Koillis-Savon Urheiluautoilijat</t>
  </si>
  <si>
    <t>Koi-SavUA</t>
  </si>
  <si>
    <t>Kiuruveden Urheiluautoilijat</t>
  </si>
  <si>
    <t>KiuUA</t>
  </si>
  <si>
    <t>Lapinlahden Autourheilijat</t>
  </si>
  <si>
    <t>Joensuun Urheiluautoilijat</t>
  </si>
  <si>
    <t>JoeUA</t>
  </si>
  <si>
    <t>Lieksan Urheiluautoilijat</t>
  </si>
  <si>
    <t>Juuan Urheiluautoilijat</t>
  </si>
  <si>
    <t>JuuUA</t>
  </si>
  <si>
    <t>Nurmeksen Urheiluautoilijat</t>
  </si>
  <si>
    <t>Leppävirta Racing Team</t>
  </si>
  <si>
    <t>Iisalmen Urheiluautoilijat</t>
  </si>
  <si>
    <t>Nilsiän Urheiluautoilijat</t>
  </si>
  <si>
    <t>NilUA</t>
  </si>
  <si>
    <t>Rautavaaran Urheiluautoilijat</t>
  </si>
  <si>
    <t>Keski-Karjalan Urheiluautoilijat</t>
  </si>
  <si>
    <t>K-KUA</t>
  </si>
  <si>
    <t>Tien Tukko Racing</t>
  </si>
  <si>
    <t>TTR</t>
  </si>
  <si>
    <t>Autoliitto Kuopio</t>
  </si>
  <si>
    <t>AL Kuopio</t>
  </si>
  <si>
    <t>= Peruttu kilpailu</t>
  </si>
  <si>
    <t>VUODEN JM SEURA ON SUONENJOEN UA</t>
  </si>
  <si>
    <t>PALKITAAN 1. PALKINTOJENJAKO KUOPIOSSA 22.10.</t>
  </si>
  <si>
    <t>Yhteenveto JM-kilpailuista 2015</t>
  </si>
  <si>
    <t>Alueella järjestettiin vuonna 2015 ? aluemestaruuskilpailua.</t>
  </si>
  <si>
    <t>Päivä</t>
  </si>
  <si>
    <t>Kilpailu</t>
  </si>
  <si>
    <t>Kilpailuihin osallistui kilpailijoita  seurasta</t>
  </si>
  <si>
    <t>Järjestetyt kilpailut - 2 lasketaan kokonaispisteitä laskettaessa.</t>
  </si>
  <si>
    <t>Osallistujat yleiskilpailuittain</t>
  </si>
  <si>
    <t>Yleinen</t>
  </si>
  <si>
    <t>kuljettajaa</t>
  </si>
  <si>
    <t>Etuveto-kardaani</t>
  </si>
  <si>
    <t>Naiset</t>
  </si>
  <si>
    <t>Nuoret</t>
  </si>
  <si>
    <t>Papat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</si>
</sst>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47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sz val="10"/>
      <color indexed="53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2" fillId="0" borderId="0" xfId="41" applyNumberFormat="1" applyFill="1" applyBorder="1" applyAlignment="1" applyProtection="1">
      <alignment/>
      <protection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4" fillId="0" borderId="19" xfId="0" applyFont="1" applyBorder="1" applyAlignment="1">
      <alignment wrapText="1"/>
    </xf>
    <xf numFmtId="0" fontId="3" fillId="34" borderId="10" xfId="0" applyFont="1" applyFill="1" applyBorder="1" applyAlignment="1">
      <alignment horizontal="center" textRotation="90"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showGridLines="0" showZeros="0" tabSelected="1" zoomScalePageLayoutView="0" workbookViewId="0" topLeftCell="A1">
      <selection activeCell="C22" sqref="C22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2.8515625" style="0" customWidth="1"/>
    <col min="4" max="11" width="6.7109375" style="0" customWidth="1"/>
    <col min="12" max="12" width="8.8515625" style="0" customWidth="1"/>
    <col min="13" max="13" width="12.14062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101" t="s">
        <v>2</v>
      </c>
      <c r="E3" s="102" t="s">
        <v>3</v>
      </c>
      <c r="F3" s="102" t="s">
        <v>4</v>
      </c>
      <c r="G3" s="102" t="s">
        <v>5</v>
      </c>
      <c r="H3" s="102" t="s">
        <v>6</v>
      </c>
      <c r="I3" s="102" t="s">
        <v>7</v>
      </c>
      <c r="J3" s="102" t="s">
        <v>8</v>
      </c>
      <c r="K3" s="102"/>
      <c r="L3" s="6"/>
    </row>
    <row r="4" spans="4:12" ht="12.75">
      <c r="D4" s="101"/>
      <c r="E4" s="102"/>
      <c r="F4" s="102"/>
      <c r="G4" s="102"/>
      <c r="H4" s="102"/>
      <c r="I4" s="102"/>
      <c r="J4" s="102"/>
      <c r="K4" s="102"/>
      <c r="L4" s="7"/>
    </row>
    <row r="5" spans="4:12" ht="12.75">
      <c r="D5" s="101"/>
      <c r="E5" s="102"/>
      <c r="F5" s="102"/>
      <c r="G5" s="102"/>
      <c r="H5" s="102"/>
      <c r="I5" s="102"/>
      <c r="J5" s="102"/>
      <c r="K5" s="102"/>
      <c r="L5" s="7"/>
    </row>
    <row r="6" spans="1:12" ht="12.75">
      <c r="A6" s="4" t="s">
        <v>9</v>
      </c>
      <c r="D6" s="101"/>
      <c r="E6" s="102"/>
      <c r="F6" s="102"/>
      <c r="G6" s="102"/>
      <c r="H6" s="102"/>
      <c r="I6" s="102"/>
      <c r="J6" s="102"/>
      <c r="K6" s="102"/>
      <c r="L6" s="7"/>
    </row>
    <row r="7" spans="1:12" ht="40.5" customHeight="1">
      <c r="A7" s="3"/>
      <c r="B7" s="103"/>
      <c r="C7" s="103"/>
      <c r="D7" s="101"/>
      <c r="E7" s="102"/>
      <c r="F7" s="102"/>
      <c r="G7" s="102"/>
      <c r="H7" s="102"/>
      <c r="I7" s="102"/>
      <c r="J7" s="102"/>
      <c r="K7" s="102"/>
      <c r="L7" s="8" t="s">
        <v>10</v>
      </c>
    </row>
    <row r="8" spans="1:19" ht="12.75">
      <c r="A8" s="9" t="s">
        <v>11</v>
      </c>
      <c r="B8" s="10" t="s">
        <v>12</v>
      </c>
      <c r="C8" s="10" t="s">
        <v>13</v>
      </c>
      <c r="D8" s="11"/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 t="s">
        <v>19</v>
      </c>
      <c r="K8" s="11"/>
      <c r="L8" s="12" t="s">
        <v>20</v>
      </c>
      <c r="N8"/>
      <c r="O8"/>
      <c r="P8"/>
      <c r="Q8"/>
      <c r="R8"/>
      <c r="S8"/>
    </row>
    <row r="9" spans="1:20" ht="14.25" customHeight="1">
      <c r="A9" s="13">
        <v>1</v>
      </c>
      <c r="B9" s="14" t="s">
        <v>21</v>
      </c>
      <c r="C9" s="15" t="s">
        <v>22</v>
      </c>
      <c r="D9" s="16" t="s">
        <v>23</v>
      </c>
      <c r="E9" s="16">
        <v>7</v>
      </c>
      <c r="F9" s="17">
        <v>9</v>
      </c>
      <c r="G9" s="17" t="s">
        <v>23</v>
      </c>
      <c r="H9" s="17" t="s">
        <v>23</v>
      </c>
      <c r="I9" s="17">
        <v>9</v>
      </c>
      <c r="J9" s="17">
        <v>8</v>
      </c>
      <c r="K9" s="18"/>
      <c r="L9" s="19">
        <f aca="true" t="shared" si="0" ref="L9:L40">SUM(D9:K9)</f>
        <v>33</v>
      </c>
      <c r="M9" s="20"/>
      <c r="N9" s="21"/>
      <c r="O9" s="21"/>
      <c r="P9" s="21"/>
      <c r="Q9" s="21"/>
      <c r="R9" s="21"/>
      <c r="S9" s="21"/>
      <c r="T9" s="21"/>
    </row>
    <row r="10" spans="1:20" ht="13.5" customHeight="1">
      <c r="A10" s="13">
        <v>2</v>
      </c>
      <c r="B10" s="14" t="s">
        <v>24</v>
      </c>
      <c r="C10" s="15" t="s">
        <v>25</v>
      </c>
      <c r="D10" s="16" t="s">
        <v>23</v>
      </c>
      <c r="E10" s="16">
        <v>9</v>
      </c>
      <c r="F10" s="17" t="s">
        <v>23</v>
      </c>
      <c r="G10" s="17">
        <v>7</v>
      </c>
      <c r="H10" s="17">
        <v>6</v>
      </c>
      <c r="I10" s="17" t="s">
        <v>23</v>
      </c>
      <c r="J10" s="17">
        <v>6</v>
      </c>
      <c r="K10" s="18"/>
      <c r="L10" s="19">
        <f t="shared" si="0"/>
        <v>28</v>
      </c>
      <c r="M10" s="20"/>
      <c r="N10" s="21"/>
      <c r="O10" s="21"/>
      <c r="P10" s="21"/>
      <c r="Q10" s="21"/>
      <c r="R10" s="21"/>
      <c r="S10" s="21"/>
      <c r="T10" s="21"/>
    </row>
    <row r="11" spans="1:20" ht="12.75">
      <c r="A11" s="13">
        <v>3</v>
      </c>
      <c r="B11" s="14" t="s">
        <v>26</v>
      </c>
      <c r="C11" s="15" t="s">
        <v>27</v>
      </c>
      <c r="D11" s="16">
        <v>11</v>
      </c>
      <c r="E11" s="16" t="s">
        <v>23</v>
      </c>
      <c r="F11" s="17" t="s">
        <v>23</v>
      </c>
      <c r="G11" s="17" t="s">
        <v>23</v>
      </c>
      <c r="H11" s="17">
        <v>7</v>
      </c>
      <c r="I11" s="17" t="s">
        <v>23</v>
      </c>
      <c r="J11" s="17">
        <v>9</v>
      </c>
      <c r="K11" s="18"/>
      <c r="L11" s="19">
        <f t="shared" si="0"/>
        <v>27</v>
      </c>
      <c r="M11" s="21"/>
      <c r="N11" s="21"/>
      <c r="O11" s="21"/>
      <c r="P11" s="21"/>
      <c r="Q11" s="21"/>
      <c r="R11" s="21"/>
      <c r="S11" s="21"/>
      <c r="T11" s="21"/>
    </row>
    <row r="12" spans="1:19" ht="12.75">
      <c r="A12" s="22">
        <v>4</v>
      </c>
      <c r="B12" s="23" t="s">
        <v>28</v>
      </c>
      <c r="C12" s="24" t="s">
        <v>27</v>
      </c>
      <c r="D12" s="17" t="s">
        <v>23</v>
      </c>
      <c r="E12" s="17" t="s">
        <v>23</v>
      </c>
      <c r="F12" s="17" t="s">
        <v>23</v>
      </c>
      <c r="G12" s="17">
        <v>11</v>
      </c>
      <c r="H12" s="17">
        <v>9</v>
      </c>
      <c r="I12" s="17" t="s">
        <v>23</v>
      </c>
      <c r="J12" s="17">
        <v>5</v>
      </c>
      <c r="K12" s="18"/>
      <c r="L12" s="19">
        <f t="shared" si="0"/>
        <v>25</v>
      </c>
      <c r="N12"/>
      <c r="O12"/>
      <c r="P12"/>
      <c r="Q12"/>
      <c r="R12"/>
      <c r="S12"/>
    </row>
    <row r="13" spans="1:19" ht="12.75">
      <c r="A13" s="25">
        <v>5</v>
      </c>
      <c r="B13" s="14" t="s">
        <v>29</v>
      </c>
      <c r="C13" s="15" t="s">
        <v>22</v>
      </c>
      <c r="D13" s="16" t="s">
        <v>23</v>
      </c>
      <c r="E13" s="16">
        <v>4</v>
      </c>
      <c r="F13" s="17">
        <v>2</v>
      </c>
      <c r="G13" s="17">
        <v>9</v>
      </c>
      <c r="H13" s="17" t="s">
        <v>23</v>
      </c>
      <c r="I13" s="17" t="s">
        <v>23</v>
      </c>
      <c r="J13" s="17">
        <v>7</v>
      </c>
      <c r="K13" s="19"/>
      <c r="L13" s="19">
        <f t="shared" si="0"/>
        <v>22</v>
      </c>
      <c r="N13"/>
      <c r="O13"/>
      <c r="P13"/>
      <c r="Q13"/>
      <c r="R13"/>
      <c r="S13"/>
    </row>
    <row r="14" spans="1:19" ht="12.75">
      <c r="A14" s="13">
        <v>6</v>
      </c>
      <c r="B14" s="26" t="s">
        <v>30</v>
      </c>
      <c r="C14" s="24" t="s">
        <v>22</v>
      </c>
      <c r="D14" s="17" t="s">
        <v>23</v>
      </c>
      <c r="E14" s="17" t="s">
        <v>23</v>
      </c>
      <c r="F14" s="17">
        <v>8</v>
      </c>
      <c r="G14" s="27" t="s">
        <v>23</v>
      </c>
      <c r="H14" s="17">
        <v>4</v>
      </c>
      <c r="I14" s="17">
        <v>8</v>
      </c>
      <c r="J14" s="17" t="s">
        <v>23</v>
      </c>
      <c r="K14" s="18"/>
      <c r="L14" s="19">
        <f t="shared" si="0"/>
        <v>20</v>
      </c>
      <c r="N14"/>
      <c r="O14"/>
      <c r="P14"/>
      <c r="Q14"/>
      <c r="R14"/>
      <c r="S14"/>
    </row>
    <row r="15" spans="1:19" ht="12.75">
      <c r="A15" s="13">
        <v>7</v>
      </c>
      <c r="B15" s="28" t="s">
        <v>31</v>
      </c>
      <c r="C15" s="15" t="s">
        <v>22</v>
      </c>
      <c r="D15" s="16">
        <v>8</v>
      </c>
      <c r="E15" s="16" t="s">
        <v>23</v>
      </c>
      <c r="F15" s="17">
        <v>11</v>
      </c>
      <c r="G15" s="17" t="s">
        <v>23</v>
      </c>
      <c r="H15" s="17" t="s">
        <v>23</v>
      </c>
      <c r="I15" s="17" t="s">
        <v>23</v>
      </c>
      <c r="J15" s="17" t="s">
        <v>23</v>
      </c>
      <c r="K15" s="18"/>
      <c r="L15" s="19">
        <f t="shared" si="0"/>
        <v>19</v>
      </c>
      <c r="N15"/>
      <c r="O15"/>
      <c r="P15"/>
      <c r="Q15"/>
      <c r="R15"/>
      <c r="S15"/>
    </row>
    <row r="16" spans="1:19" ht="12.75">
      <c r="A16" s="13">
        <v>8</v>
      </c>
      <c r="B16" s="28" t="s">
        <v>32</v>
      </c>
      <c r="C16" s="15" t="s">
        <v>22</v>
      </c>
      <c r="D16" s="16">
        <v>4</v>
      </c>
      <c r="E16" s="16" t="s">
        <v>23</v>
      </c>
      <c r="F16" s="17" t="s">
        <v>23</v>
      </c>
      <c r="G16" s="17">
        <v>5</v>
      </c>
      <c r="H16" s="17" t="s">
        <v>23</v>
      </c>
      <c r="I16" s="17">
        <v>6</v>
      </c>
      <c r="J16" s="17" t="s">
        <v>23</v>
      </c>
      <c r="K16" s="18"/>
      <c r="L16" s="19">
        <f t="shared" si="0"/>
        <v>15</v>
      </c>
      <c r="N16"/>
      <c r="O16"/>
      <c r="P16"/>
      <c r="Q16"/>
      <c r="R16"/>
      <c r="S16"/>
    </row>
    <row r="17" spans="1:19" ht="12.75">
      <c r="A17" s="13">
        <v>9</v>
      </c>
      <c r="B17" s="28" t="s">
        <v>33</v>
      </c>
      <c r="C17" s="15" t="s">
        <v>25</v>
      </c>
      <c r="D17" s="16" t="s">
        <v>23</v>
      </c>
      <c r="E17" s="16">
        <v>8</v>
      </c>
      <c r="F17" s="17" t="s">
        <v>23</v>
      </c>
      <c r="G17" s="17">
        <v>6</v>
      </c>
      <c r="H17" s="17" t="s">
        <v>23</v>
      </c>
      <c r="I17" s="17" t="s">
        <v>23</v>
      </c>
      <c r="J17" s="17" t="s">
        <v>23</v>
      </c>
      <c r="K17" s="18"/>
      <c r="L17" s="19">
        <f t="shared" si="0"/>
        <v>14</v>
      </c>
      <c r="N17"/>
      <c r="O17"/>
      <c r="P17"/>
      <c r="Q17"/>
      <c r="R17"/>
      <c r="S17"/>
    </row>
    <row r="18" spans="1:19" ht="12.75">
      <c r="A18" s="13">
        <v>10</v>
      </c>
      <c r="B18" s="29" t="s">
        <v>34</v>
      </c>
      <c r="C18" s="30" t="s">
        <v>35</v>
      </c>
      <c r="D18" s="17" t="s">
        <v>23</v>
      </c>
      <c r="E18" s="17">
        <v>11</v>
      </c>
      <c r="F18" s="17" t="s">
        <v>23</v>
      </c>
      <c r="G18" s="17" t="s">
        <v>23</v>
      </c>
      <c r="H18" s="17" t="s">
        <v>23</v>
      </c>
      <c r="I18" s="17" t="s">
        <v>23</v>
      </c>
      <c r="J18" s="17" t="s">
        <v>23</v>
      </c>
      <c r="K18" s="19"/>
      <c r="L18" s="19">
        <f t="shared" si="0"/>
        <v>11</v>
      </c>
      <c r="N18"/>
      <c r="O18"/>
      <c r="P18"/>
      <c r="Q18"/>
      <c r="R18"/>
      <c r="S18"/>
    </row>
    <row r="19" spans="1:19" ht="12.75">
      <c r="A19" s="13">
        <v>11</v>
      </c>
      <c r="B19" s="26" t="s">
        <v>36</v>
      </c>
      <c r="C19" s="24" t="s">
        <v>22</v>
      </c>
      <c r="D19" s="17" t="s">
        <v>23</v>
      </c>
      <c r="E19" s="17" t="s">
        <v>23</v>
      </c>
      <c r="F19" s="17">
        <v>5</v>
      </c>
      <c r="G19" s="27" t="s">
        <v>23</v>
      </c>
      <c r="H19" s="17">
        <v>2</v>
      </c>
      <c r="I19" s="17">
        <v>4</v>
      </c>
      <c r="J19" s="17" t="s">
        <v>23</v>
      </c>
      <c r="K19" s="18"/>
      <c r="L19" s="19">
        <f t="shared" si="0"/>
        <v>11</v>
      </c>
      <c r="N19"/>
      <c r="O19"/>
      <c r="P19"/>
      <c r="Q19"/>
      <c r="R19"/>
      <c r="S19"/>
    </row>
    <row r="20" spans="1:19" ht="12.75">
      <c r="A20" s="13">
        <v>12</v>
      </c>
      <c r="B20" s="28" t="s">
        <v>37</v>
      </c>
      <c r="C20" s="15" t="s">
        <v>38</v>
      </c>
      <c r="D20" s="16" t="s">
        <v>23</v>
      </c>
      <c r="E20" s="16" t="s">
        <v>23</v>
      </c>
      <c r="F20" s="17">
        <v>4</v>
      </c>
      <c r="G20" s="27" t="s">
        <v>23</v>
      </c>
      <c r="H20" s="17" t="s">
        <v>23</v>
      </c>
      <c r="I20" s="17">
        <v>7</v>
      </c>
      <c r="J20" s="17" t="s">
        <v>23</v>
      </c>
      <c r="K20" s="18"/>
      <c r="L20" s="19">
        <f t="shared" si="0"/>
        <v>11</v>
      </c>
      <c r="N20"/>
      <c r="O20"/>
      <c r="P20"/>
      <c r="Q20"/>
      <c r="R20"/>
      <c r="S20"/>
    </row>
    <row r="21" spans="1:19" ht="12.75">
      <c r="A21" s="13">
        <v>13</v>
      </c>
      <c r="B21" s="26" t="s">
        <v>39</v>
      </c>
      <c r="C21" s="24" t="s">
        <v>40</v>
      </c>
      <c r="D21" s="17" t="s">
        <v>23</v>
      </c>
      <c r="E21" s="17" t="s">
        <v>23</v>
      </c>
      <c r="F21" s="17" t="s">
        <v>23</v>
      </c>
      <c r="G21" s="27" t="s">
        <v>23</v>
      </c>
      <c r="H21" s="17">
        <v>11</v>
      </c>
      <c r="I21" s="17" t="s">
        <v>23</v>
      </c>
      <c r="J21" s="17" t="s">
        <v>23</v>
      </c>
      <c r="K21" s="18"/>
      <c r="L21" s="19">
        <f t="shared" si="0"/>
        <v>11</v>
      </c>
      <c r="N21"/>
      <c r="O21"/>
      <c r="P21"/>
      <c r="Q21"/>
      <c r="R21"/>
      <c r="S21"/>
    </row>
    <row r="22" spans="1:19" ht="12.75">
      <c r="A22" s="13">
        <v>14</v>
      </c>
      <c r="B22" s="26" t="s">
        <v>41</v>
      </c>
      <c r="C22" s="24" t="s">
        <v>22</v>
      </c>
      <c r="D22" s="17" t="s">
        <v>23</v>
      </c>
      <c r="E22" s="17" t="s">
        <v>23</v>
      </c>
      <c r="F22" s="17" t="s">
        <v>23</v>
      </c>
      <c r="G22" s="17" t="s">
        <v>23</v>
      </c>
      <c r="H22" s="17" t="s">
        <v>23</v>
      </c>
      <c r="I22" s="17">
        <v>11</v>
      </c>
      <c r="J22" s="17" t="s">
        <v>23</v>
      </c>
      <c r="K22" s="18"/>
      <c r="L22" s="19">
        <f t="shared" si="0"/>
        <v>11</v>
      </c>
      <c r="N22"/>
      <c r="O22"/>
      <c r="P22"/>
      <c r="Q22"/>
      <c r="R22"/>
      <c r="S22"/>
    </row>
    <row r="23" spans="1:19" ht="12.75">
      <c r="A23" s="13">
        <v>15</v>
      </c>
      <c r="B23" s="26" t="s">
        <v>42</v>
      </c>
      <c r="C23" s="24" t="s">
        <v>43</v>
      </c>
      <c r="D23" s="19" t="s">
        <v>23</v>
      </c>
      <c r="E23" s="19" t="s">
        <v>23</v>
      </c>
      <c r="F23" s="19" t="s">
        <v>23</v>
      </c>
      <c r="G23" s="19" t="s">
        <v>23</v>
      </c>
      <c r="H23" s="19" t="s">
        <v>23</v>
      </c>
      <c r="I23" s="18" t="s">
        <v>23</v>
      </c>
      <c r="J23" s="18">
        <v>11</v>
      </c>
      <c r="K23" s="18"/>
      <c r="L23" s="19">
        <f t="shared" si="0"/>
        <v>11</v>
      </c>
      <c r="N23"/>
      <c r="O23"/>
      <c r="P23"/>
      <c r="Q23"/>
      <c r="R23"/>
      <c r="S23"/>
    </row>
    <row r="24" spans="1:21" ht="12.75">
      <c r="A24" s="13">
        <v>16</v>
      </c>
      <c r="B24" s="29" t="s">
        <v>44</v>
      </c>
      <c r="C24" s="30" t="s">
        <v>27</v>
      </c>
      <c r="D24" s="17">
        <v>9</v>
      </c>
      <c r="E24" s="17" t="s">
        <v>23</v>
      </c>
      <c r="F24" s="17" t="s">
        <v>23</v>
      </c>
      <c r="G24" s="17" t="s">
        <v>23</v>
      </c>
      <c r="H24" s="17" t="s">
        <v>23</v>
      </c>
      <c r="I24" s="17" t="s">
        <v>23</v>
      </c>
      <c r="J24" s="17" t="s">
        <v>23</v>
      </c>
      <c r="K24" s="18"/>
      <c r="L24" s="19">
        <f t="shared" si="0"/>
        <v>9</v>
      </c>
      <c r="N24"/>
      <c r="O24"/>
      <c r="T24" s="2"/>
      <c r="U24" s="2"/>
    </row>
    <row r="25" spans="1:21" ht="12.75">
      <c r="A25" s="13">
        <v>17</v>
      </c>
      <c r="B25" s="28" t="s">
        <v>45</v>
      </c>
      <c r="C25" s="15" t="s">
        <v>22</v>
      </c>
      <c r="D25" s="16">
        <v>5</v>
      </c>
      <c r="E25" s="16" t="s">
        <v>23</v>
      </c>
      <c r="F25" s="17" t="s">
        <v>23</v>
      </c>
      <c r="G25" s="27" t="s">
        <v>23</v>
      </c>
      <c r="H25" s="17" t="s">
        <v>23</v>
      </c>
      <c r="I25" s="17" t="s">
        <v>23</v>
      </c>
      <c r="J25" s="17">
        <v>4</v>
      </c>
      <c r="K25" s="31"/>
      <c r="L25" s="19">
        <f t="shared" si="0"/>
        <v>9</v>
      </c>
      <c r="N25"/>
      <c r="O25"/>
      <c r="T25" s="2"/>
      <c r="U25" s="2"/>
    </row>
    <row r="26" spans="1:21" ht="12.75">
      <c r="A26" s="13">
        <v>18</v>
      </c>
      <c r="B26" s="26" t="s">
        <v>46</v>
      </c>
      <c r="C26" s="24" t="s">
        <v>27</v>
      </c>
      <c r="D26" s="17" t="s">
        <v>23</v>
      </c>
      <c r="E26" s="17" t="s">
        <v>23</v>
      </c>
      <c r="F26" s="17" t="s">
        <v>23</v>
      </c>
      <c r="G26" s="17" t="s">
        <v>23</v>
      </c>
      <c r="H26" s="17">
        <v>8</v>
      </c>
      <c r="I26" s="17" t="s">
        <v>23</v>
      </c>
      <c r="J26" s="17" t="s">
        <v>23</v>
      </c>
      <c r="K26" s="18"/>
      <c r="L26" s="19">
        <f t="shared" si="0"/>
        <v>8</v>
      </c>
      <c r="N26"/>
      <c r="O26"/>
      <c r="T26" s="2"/>
      <c r="U26" s="2"/>
    </row>
    <row r="27" spans="1:21" ht="12.75">
      <c r="A27" s="13">
        <v>19</v>
      </c>
      <c r="B27" s="29" t="s">
        <v>47</v>
      </c>
      <c r="C27" s="30" t="s">
        <v>38</v>
      </c>
      <c r="D27" s="17">
        <v>7</v>
      </c>
      <c r="E27" s="17" t="s">
        <v>23</v>
      </c>
      <c r="F27" s="17" t="s">
        <v>23</v>
      </c>
      <c r="G27" s="27" t="s">
        <v>23</v>
      </c>
      <c r="H27" s="17" t="s">
        <v>23</v>
      </c>
      <c r="I27" s="17" t="s">
        <v>23</v>
      </c>
      <c r="J27" s="17" t="s">
        <v>23</v>
      </c>
      <c r="K27" s="18"/>
      <c r="L27" s="19">
        <f t="shared" si="0"/>
        <v>7</v>
      </c>
      <c r="N27"/>
      <c r="O27"/>
      <c r="T27" s="2"/>
      <c r="U27" s="2"/>
    </row>
    <row r="28" spans="1:21" ht="12.75">
      <c r="A28" s="13">
        <v>20</v>
      </c>
      <c r="B28" s="26" t="s">
        <v>48</v>
      </c>
      <c r="C28" s="24" t="s">
        <v>22</v>
      </c>
      <c r="D28" s="17" t="s">
        <v>23</v>
      </c>
      <c r="E28" s="17" t="s">
        <v>23</v>
      </c>
      <c r="F28" s="17">
        <v>7</v>
      </c>
      <c r="G28" s="27" t="s">
        <v>23</v>
      </c>
      <c r="H28" s="17" t="s">
        <v>23</v>
      </c>
      <c r="I28" s="17" t="s">
        <v>23</v>
      </c>
      <c r="J28" s="17" t="s">
        <v>23</v>
      </c>
      <c r="K28" s="18"/>
      <c r="L28" s="19">
        <f t="shared" si="0"/>
        <v>7</v>
      </c>
      <c r="N28"/>
      <c r="O28"/>
      <c r="T28" s="2"/>
      <c r="U28" s="2"/>
    </row>
    <row r="29" spans="1:21" ht="12.75">
      <c r="A29" s="13">
        <v>21</v>
      </c>
      <c r="B29" s="28" t="s">
        <v>49</v>
      </c>
      <c r="C29" s="15" t="s">
        <v>27</v>
      </c>
      <c r="D29" s="16">
        <v>6</v>
      </c>
      <c r="E29" s="16" t="s">
        <v>23</v>
      </c>
      <c r="F29" s="17" t="s">
        <v>23</v>
      </c>
      <c r="G29" s="27" t="s">
        <v>23</v>
      </c>
      <c r="H29" s="17" t="s">
        <v>23</v>
      </c>
      <c r="I29" s="17" t="s">
        <v>23</v>
      </c>
      <c r="J29" s="17" t="s">
        <v>23</v>
      </c>
      <c r="K29" s="19"/>
      <c r="L29" s="19">
        <f t="shared" si="0"/>
        <v>6</v>
      </c>
      <c r="N29"/>
      <c r="O29"/>
      <c r="T29" s="2"/>
      <c r="U29" s="2"/>
    </row>
    <row r="30" spans="1:21" ht="12.75">
      <c r="A30" s="13">
        <v>22</v>
      </c>
      <c r="B30" s="32" t="s">
        <v>50</v>
      </c>
      <c r="C30" s="33" t="s">
        <v>51</v>
      </c>
      <c r="D30" s="16" t="s">
        <v>23</v>
      </c>
      <c r="E30" s="16">
        <v>6</v>
      </c>
      <c r="F30" s="17" t="s">
        <v>23</v>
      </c>
      <c r="G30" s="27" t="s">
        <v>23</v>
      </c>
      <c r="H30" s="17" t="s">
        <v>23</v>
      </c>
      <c r="I30" s="17" t="s">
        <v>23</v>
      </c>
      <c r="J30" s="17" t="s">
        <v>23</v>
      </c>
      <c r="K30" s="18"/>
      <c r="L30" s="19">
        <f t="shared" si="0"/>
        <v>6</v>
      </c>
      <c r="N30"/>
      <c r="O30"/>
      <c r="T30" s="2"/>
      <c r="U30" s="2"/>
    </row>
    <row r="31" spans="1:21" ht="12.75">
      <c r="A31" s="13">
        <v>23</v>
      </c>
      <c r="B31" s="28" t="s">
        <v>52</v>
      </c>
      <c r="C31" s="15" t="s">
        <v>22</v>
      </c>
      <c r="D31" s="16" t="s">
        <v>23</v>
      </c>
      <c r="E31" s="16" t="s">
        <v>23</v>
      </c>
      <c r="F31" s="17">
        <v>6</v>
      </c>
      <c r="G31" s="27" t="s">
        <v>23</v>
      </c>
      <c r="H31" s="17" t="s">
        <v>23</v>
      </c>
      <c r="I31" s="17" t="s">
        <v>23</v>
      </c>
      <c r="J31" s="17" t="s">
        <v>23</v>
      </c>
      <c r="K31" s="18"/>
      <c r="L31" s="19">
        <f t="shared" si="0"/>
        <v>6</v>
      </c>
      <c r="N31"/>
      <c r="O31"/>
      <c r="T31" s="2"/>
      <c r="U31" s="2"/>
    </row>
    <row r="32" spans="1:21" ht="12.75">
      <c r="A32" s="13">
        <v>24</v>
      </c>
      <c r="B32" s="34" t="s">
        <v>53</v>
      </c>
      <c r="C32" s="12" t="s">
        <v>54</v>
      </c>
      <c r="D32" s="27" t="s">
        <v>23</v>
      </c>
      <c r="E32" s="27">
        <v>5</v>
      </c>
      <c r="F32" s="27" t="s">
        <v>23</v>
      </c>
      <c r="G32" s="27" t="s">
        <v>23</v>
      </c>
      <c r="H32" s="27" t="s">
        <v>23</v>
      </c>
      <c r="I32" s="27" t="s">
        <v>23</v>
      </c>
      <c r="J32" s="17" t="s">
        <v>23</v>
      </c>
      <c r="K32" s="35"/>
      <c r="L32" s="19">
        <f t="shared" si="0"/>
        <v>5</v>
      </c>
      <c r="N32"/>
      <c r="O32"/>
      <c r="T32" s="2"/>
      <c r="U32" s="2"/>
    </row>
    <row r="33" spans="1:21" ht="12.75">
      <c r="A33" s="13">
        <v>25</v>
      </c>
      <c r="B33" s="26" t="s">
        <v>55</v>
      </c>
      <c r="C33" s="24" t="s">
        <v>43</v>
      </c>
      <c r="D33" s="17" t="s">
        <v>23</v>
      </c>
      <c r="E33" s="17" t="s">
        <v>23</v>
      </c>
      <c r="F33" s="17" t="s">
        <v>23</v>
      </c>
      <c r="G33" s="17" t="s">
        <v>23</v>
      </c>
      <c r="H33" s="17">
        <v>5</v>
      </c>
      <c r="I33" s="17" t="s">
        <v>23</v>
      </c>
      <c r="J33" s="17" t="s">
        <v>23</v>
      </c>
      <c r="K33" s="18"/>
      <c r="L33" s="19">
        <f t="shared" si="0"/>
        <v>5</v>
      </c>
      <c r="N33"/>
      <c r="O33"/>
      <c r="T33" s="2"/>
      <c r="U33" s="2"/>
    </row>
    <row r="34" spans="1:21" ht="12.75">
      <c r="A34" s="13">
        <v>26</v>
      </c>
      <c r="B34" s="26" t="s">
        <v>56</v>
      </c>
      <c r="C34" s="24" t="s">
        <v>57</v>
      </c>
      <c r="D34" s="17" t="s">
        <v>23</v>
      </c>
      <c r="E34" s="17" t="s">
        <v>23</v>
      </c>
      <c r="F34" s="17" t="s">
        <v>23</v>
      </c>
      <c r="G34" s="27" t="s">
        <v>23</v>
      </c>
      <c r="H34" s="17" t="s">
        <v>23</v>
      </c>
      <c r="I34" s="17">
        <v>5</v>
      </c>
      <c r="J34" s="17" t="s">
        <v>23</v>
      </c>
      <c r="K34" s="18"/>
      <c r="L34" s="19">
        <f t="shared" si="0"/>
        <v>5</v>
      </c>
      <c r="N34"/>
      <c r="O34"/>
      <c r="T34" s="2"/>
      <c r="U34" s="2"/>
    </row>
    <row r="35" spans="1:21" ht="12.75">
      <c r="A35" s="13">
        <v>27</v>
      </c>
      <c r="B35" s="32" t="s">
        <v>58</v>
      </c>
      <c r="C35" s="33" t="s">
        <v>51</v>
      </c>
      <c r="D35" s="16" t="s">
        <v>23</v>
      </c>
      <c r="E35" s="16" t="s">
        <v>23</v>
      </c>
      <c r="F35" s="17" t="s">
        <v>23</v>
      </c>
      <c r="G35" s="17">
        <v>4</v>
      </c>
      <c r="H35" s="17" t="s">
        <v>23</v>
      </c>
      <c r="I35" s="17" t="s">
        <v>23</v>
      </c>
      <c r="J35" s="17" t="s">
        <v>23</v>
      </c>
      <c r="K35" s="18"/>
      <c r="L35" s="19">
        <f t="shared" si="0"/>
        <v>4</v>
      </c>
      <c r="N35"/>
      <c r="O35"/>
      <c r="T35" s="2"/>
      <c r="U35" s="2"/>
    </row>
    <row r="36" spans="1:21" ht="12.75">
      <c r="A36" s="13">
        <v>28</v>
      </c>
      <c r="B36" s="26" t="s">
        <v>59</v>
      </c>
      <c r="C36" s="24" t="s">
        <v>51</v>
      </c>
      <c r="D36" s="17" t="s">
        <v>23</v>
      </c>
      <c r="E36" s="17" t="s">
        <v>23</v>
      </c>
      <c r="F36" s="17" t="s">
        <v>23</v>
      </c>
      <c r="G36" s="17" t="s">
        <v>23</v>
      </c>
      <c r="H36" s="17">
        <v>3</v>
      </c>
      <c r="I36" s="17" t="s">
        <v>23</v>
      </c>
      <c r="J36" s="17">
        <v>1</v>
      </c>
      <c r="K36" s="18"/>
      <c r="L36" s="19">
        <f t="shared" si="0"/>
        <v>4</v>
      </c>
      <c r="N36"/>
      <c r="O36"/>
      <c r="T36" s="2"/>
      <c r="U36" s="2"/>
    </row>
    <row r="37" spans="1:21" ht="12.75" customHeight="1">
      <c r="A37" s="13">
        <v>29</v>
      </c>
      <c r="B37" s="26" t="s">
        <v>60</v>
      </c>
      <c r="C37" s="24" t="s">
        <v>22</v>
      </c>
      <c r="D37" s="17" t="s">
        <v>23</v>
      </c>
      <c r="E37" s="17">
        <v>3</v>
      </c>
      <c r="F37" s="17" t="s">
        <v>23</v>
      </c>
      <c r="G37" s="27" t="s">
        <v>23</v>
      </c>
      <c r="H37" s="17" t="s">
        <v>23</v>
      </c>
      <c r="I37" s="17" t="s">
        <v>23</v>
      </c>
      <c r="J37" s="17" t="s">
        <v>23</v>
      </c>
      <c r="K37" s="18"/>
      <c r="L37" s="19">
        <f t="shared" si="0"/>
        <v>3</v>
      </c>
      <c r="N37"/>
      <c r="O37"/>
      <c r="T37" s="2"/>
      <c r="U37" s="2"/>
    </row>
    <row r="38" spans="1:21" ht="12.75" customHeight="1">
      <c r="A38" s="13">
        <v>30</v>
      </c>
      <c r="B38" s="32" t="s">
        <v>61</v>
      </c>
      <c r="C38" s="33" t="s">
        <v>22</v>
      </c>
      <c r="D38" s="16" t="s">
        <v>23</v>
      </c>
      <c r="E38" s="16" t="s">
        <v>23</v>
      </c>
      <c r="F38" s="17">
        <v>3</v>
      </c>
      <c r="G38" s="17" t="s">
        <v>23</v>
      </c>
      <c r="H38" s="17" t="s">
        <v>23</v>
      </c>
      <c r="I38" s="17" t="s">
        <v>23</v>
      </c>
      <c r="J38" s="17" t="s">
        <v>23</v>
      </c>
      <c r="K38" s="19"/>
      <c r="L38" s="19">
        <f t="shared" si="0"/>
        <v>3</v>
      </c>
      <c r="N38"/>
      <c r="O38"/>
      <c r="T38" s="2"/>
      <c r="U38" s="2"/>
    </row>
    <row r="39" spans="1:21" ht="12.75" customHeight="1">
      <c r="A39" s="13">
        <v>31</v>
      </c>
      <c r="B39" s="32" t="s">
        <v>62</v>
      </c>
      <c r="C39" s="33" t="s">
        <v>51</v>
      </c>
      <c r="D39" s="16" t="s">
        <v>23</v>
      </c>
      <c r="E39" s="16" t="s">
        <v>23</v>
      </c>
      <c r="F39" s="17" t="s">
        <v>23</v>
      </c>
      <c r="G39" s="17">
        <v>3</v>
      </c>
      <c r="H39" s="17" t="s">
        <v>23</v>
      </c>
      <c r="I39" s="17" t="s">
        <v>23</v>
      </c>
      <c r="J39" s="17" t="s">
        <v>23</v>
      </c>
      <c r="K39" s="18"/>
      <c r="L39" s="19">
        <f t="shared" si="0"/>
        <v>3</v>
      </c>
      <c r="N39"/>
      <c r="O39"/>
      <c r="T39" s="2"/>
      <c r="U39" s="2"/>
    </row>
    <row r="40" spans="1:21" ht="12.75" customHeight="1">
      <c r="A40" s="13">
        <v>32</v>
      </c>
      <c r="B40" s="26" t="s">
        <v>63</v>
      </c>
      <c r="C40" s="24" t="s">
        <v>22</v>
      </c>
      <c r="D40" s="17" t="s">
        <v>23</v>
      </c>
      <c r="E40" s="17" t="s">
        <v>23</v>
      </c>
      <c r="F40" s="17" t="s">
        <v>23</v>
      </c>
      <c r="G40" s="17" t="s">
        <v>23</v>
      </c>
      <c r="H40" s="17" t="s">
        <v>23</v>
      </c>
      <c r="I40" s="17">
        <v>3</v>
      </c>
      <c r="J40" s="17" t="s">
        <v>23</v>
      </c>
      <c r="K40" s="18"/>
      <c r="L40" s="19">
        <f t="shared" si="0"/>
        <v>3</v>
      </c>
      <c r="N40"/>
      <c r="O40"/>
      <c r="T40" s="2"/>
      <c r="U40" s="2"/>
    </row>
    <row r="41" spans="1:21" ht="12.75" customHeight="1">
      <c r="A41" s="13">
        <v>33</v>
      </c>
      <c r="B41" s="26" t="s">
        <v>64</v>
      </c>
      <c r="C41" s="24" t="s">
        <v>65</v>
      </c>
      <c r="D41" s="18" t="s">
        <v>23</v>
      </c>
      <c r="E41" s="18" t="s">
        <v>23</v>
      </c>
      <c r="F41" s="18" t="s">
        <v>23</v>
      </c>
      <c r="G41" s="18" t="s">
        <v>23</v>
      </c>
      <c r="H41" s="18" t="s">
        <v>23</v>
      </c>
      <c r="I41" s="18" t="s">
        <v>23</v>
      </c>
      <c r="J41" s="19">
        <v>3</v>
      </c>
      <c r="K41" s="19"/>
      <c r="L41" s="19">
        <f aca="true" t="shared" si="1" ref="L41:L72">SUM(D41:K41)</f>
        <v>3</v>
      </c>
      <c r="N41"/>
      <c r="O41"/>
      <c r="T41" s="2"/>
      <c r="U41" s="2"/>
    </row>
    <row r="42" spans="1:21" ht="12.75" customHeight="1">
      <c r="A42" s="13">
        <v>34</v>
      </c>
      <c r="B42" s="28" t="s">
        <v>66</v>
      </c>
      <c r="C42" s="15" t="s">
        <v>35</v>
      </c>
      <c r="D42" s="16" t="s">
        <v>23</v>
      </c>
      <c r="E42" s="16">
        <v>2</v>
      </c>
      <c r="F42" s="17" t="s">
        <v>23</v>
      </c>
      <c r="G42" s="17" t="s">
        <v>23</v>
      </c>
      <c r="H42" s="17" t="s">
        <v>23</v>
      </c>
      <c r="I42" s="17" t="s">
        <v>23</v>
      </c>
      <c r="J42" s="17" t="s">
        <v>23</v>
      </c>
      <c r="K42" s="18"/>
      <c r="L42" s="19">
        <f t="shared" si="1"/>
        <v>2</v>
      </c>
      <c r="N42"/>
      <c r="O42"/>
      <c r="T42" s="2"/>
      <c r="U42" s="2"/>
    </row>
    <row r="43" spans="1:21" ht="12.75" customHeight="1">
      <c r="A43" s="13">
        <v>35</v>
      </c>
      <c r="B43" s="36" t="s">
        <v>67</v>
      </c>
      <c r="C43" s="37" t="s">
        <v>65</v>
      </c>
      <c r="D43" s="38" t="s">
        <v>23</v>
      </c>
      <c r="E43" s="38" t="s">
        <v>23</v>
      </c>
      <c r="F43" s="27" t="s">
        <v>23</v>
      </c>
      <c r="G43" s="17">
        <v>2</v>
      </c>
      <c r="H43" s="27" t="s">
        <v>23</v>
      </c>
      <c r="I43" s="17" t="s">
        <v>23</v>
      </c>
      <c r="J43" s="17" t="s">
        <v>23</v>
      </c>
      <c r="K43" s="19"/>
      <c r="L43" s="19">
        <f t="shared" si="1"/>
        <v>2</v>
      </c>
      <c r="N43"/>
      <c r="O43"/>
      <c r="T43" s="2"/>
      <c r="U43" s="2"/>
    </row>
    <row r="44" spans="1:21" ht="12.75" customHeight="1">
      <c r="A44" s="13">
        <v>36</v>
      </c>
      <c r="B44" s="26" t="s">
        <v>68</v>
      </c>
      <c r="C44" s="24" t="s">
        <v>22</v>
      </c>
      <c r="D44" s="17" t="s">
        <v>23</v>
      </c>
      <c r="E44" s="17" t="s">
        <v>23</v>
      </c>
      <c r="F44" s="17" t="s">
        <v>23</v>
      </c>
      <c r="G44" s="17" t="s">
        <v>23</v>
      </c>
      <c r="H44" s="17" t="s">
        <v>23</v>
      </c>
      <c r="I44" s="17">
        <v>2</v>
      </c>
      <c r="J44" s="17" t="s">
        <v>23</v>
      </c>
      <c r="K44" s="18"/>
      <c r="L44" s="19">
        <f t="shared" si="1"/>
        <v>2</v>
      </c>
      <c r="N44"/>
      <c r="O44"/>
      <c r="T44" s="2"/>
      <c r="U44" s="2"/>
    </row>
    <row r="45" spans="1:21" ht="12.75" customHeight="1">
      <c r="A45" s="13">
        <v>37</v>
      </c>
      <c r="B45" s="26" t="s">
        <v>69</v>
      </c>
      <c r="C45" s="24" t="s">
        <v>35</v>
      </c>
      <c r="D45" s="18" t="s">
        <v>23</v>
      </c>
      <c r="E45" s="18" t="s">
        <v>23</v>
      </c>
      <c r="F45" s="18" t="s">
        <v>23</v>
      </c>
      <c r="G45" s="18" t="s">
        <v>23</v>
      </c>
      <c r="H45" s="18" t="s">
        <v>23</v>
      </c>
      <c r="I45" s="19" t="s">
        <v>23</v>
      </c>
      <c r="J45" s="18">
        <v>2</v>
      </c>
      <c r="K45" s="18"/>
      <c r="L45" s="19">
        <f t="shared" si="1"/>
        <v>2</v>
      </c>
      <c r="N45"/>
      <c r="O45"/>
      <c r="T45" s="2"/>
      <c r="U45" s="2"/>
    </row>
    <row r="46" spans="1:21" ht="12.75" customHeight="1">
      <c r="A46" s="13">
        <v>38</v>
      </c>
      <c r="B46" s="26" t="s">
        <v>70</v>
      </c>
      <c r="C46" s="24" t="s">
        <v>22</v>
      </c>
      <c r="D46" s="17" t="s">
        <v>23</v>
      </c>
      <c r="E46" s="17" t="s">
        <v>23</v>
      </c>
      <c r="F46" s="17">
        <v>1</v>
      </c>
      <c r="G46" s="17" t="s">
        <v>23</v>
      </c>
      <c r="H46" s="17" t="s">
        <v>23</v>
      </c>
      <c r="I46" s="17" t="s">
        <v>23</v>
      </c>
      <c r="J46" s="17" t="s">
        <v>23</v>
      </c>
      <c r="K46" s="18"/>
      <c r="L46" s="19">
        <f t="shared" si="1"/>
        <v>1</v>
      </c>
      <c r="N46"/>
      <c r="O46"/>
      <c r="T46" s="2"/>
      <c r="U46" s="2"/>
    </row>
    <row r="47" spans="1:21" ht="12.75" customHeight="1">
      <c r="A47" s="13">
        <v>39</v>
      </c>
      <c r="B47" s="26" t="s">
        <v>71</v>
      </c>
      <c r="C47" s="24" t="s">
        <v>25</v>
      </c>
      <c r="D47" s="17" t="s">
        <v>23</v>
      </c>
      <c r="E47" s="17" t="s">
        <v>23</v>
      </c>
      <c r="F47" s="17" t="s">
        <v>23</v>
      </c>
      <c r="G47" s="17" t="s">
        <v>23</v>
      </c>
      <c r="H47" s="17">
        <v>1</v>
      </c>
      <c r="I47" s="17" t="s">
        <v>23</v>
      </c>
      <c r="J47" s="17" t="s">
        <v>23</v>
      </c>
      <c r="K47" s="18"/>
      <c r="L47" s="19">
        <f t="shared" si="1"/>
        <v>1</v>
      </c>
      <c r="N47"/>
      <c r="O47"/>
      <c r="T47" s="2"/>
      <c r="U47" s="2"/>
    </row>
    <row r="48" spans="1:21" ht="12.75" customHeight="1">
      <c r="A48" s="13">
        <v>40</v>
      </c>
      <c r="B48" s="26" t="s">
        <v>72</v>
      </c>
      <c r="C48" s="24" t="s">
        <v>25</v>
      </c>
      <c r="D48" s="17" t="s">
        <v>23</v>
      </c>
      <c r="E48" s="17" t="s">
        <v>23</v>
      </c>
      <c r="F48" s="17" t="s">
        <v>23</v>
      </c>
      <c r="G48" s="17" t="s">
        <v>23</v>
      </c>
      <c r="H48" s="17" t="s">
        <v>23</v>
      </c>
      <c r="I48" s="17">
        <v>1</v>
      </c>
      <c r="J48" s="17" t="s">
        <v>23</v>
      </c>
      <c r="K48" s="18"/>
      <c r="L48" s="19">
        <f t="shared" si="1"/>
        <v>1</v>
      </c>
      <c r="N48"/>
      <c r="O48"/>
      <c r="T48" s="2"/>
      <c r="U48" s="2"/>
    </row>
    <row r="49" spans="1:21" ht="12.75" customHeight="1">
      <c r="A49" s="13">
        <v>41</v>
      </c>
      <c r="B49" s="26" t="s">
        <v>73</v>
      </c>
      <c r="C49" s="24" t="s">
        <v>40</v>
      </c>
      <c r="D49" s="17" t="s">
        <v>23</v>
      </c>
      <c r="E49" s="17" t="s">
        <v>23</v>
      </c>
      <c r="F49" s="17" t="s">
        <v>23</v>
      </c>
      <c r="G49" s="17" t="s">
        <v>23</v>
      </c>
      <c r="H49" s="17" t="s">
        <v>23</v>
      </c>
      <c r="I49" s="17" t="s">
        <v>23</v>
      </c>
      <c r="J49" s="17" t="s">
        <v>23</v>
      </c>
      <c r="K49" s="18"/>
      <c r="L49" s="19">
        <f t="shared" si="1"/>
        <v>0</v>
      </c>
      <c r="N49"/>
      <c r="O49"/>
      <c r="T49" s="2"/>
      <c r="U49" s="2"/>
    </row>
    <row r="50" spans="1:21" ht="12.75" customHeight="1">
      <c r="A50" s="13">
        <v>42</v>
      </c>
      <c r="B50" s="26"/>
      <c r="C50" s="24"/>
      <c r="D50" s="19"/>
      <c r="E50" s="19"/>
      <c r="F50" s="19"/>
      <c r="G50" s="19"/>
      <c r="H50" s="19"/>
      <c r="I50" s="18"/>
      <c r="J50" s="18"/>
      <c r="K50" s="18"/>
      <c r="L50" s="19">
        <f t="shared" si="1"/>
        <v>0</v>
      </c>
      <c r="N50"/>
      <c r="O50"/>
      <c r="T50" s="2"/>
      <c r="U50" s="2"/>
    </row>
    <row r="51" spans="1:21" ht="12.75" customHeight="1">
      <c r="A51" s="13">
        <v>43</v>
      </c>
      <c r="B51" s="26"/>
      <c r="C51" s="24"/>
      <c r="D51" s="19"/>
      <c r="E51" s="19"/>
      <c r="F51" s="19"/>
      <c r="G51" s="19"/>
      <c r="H51" s="19"/>
      <c r="I51" s="18"/>
      <c r="J51" s="18"/>
      <c r="K51" s="18"/>
      <c r="L51" s="19">
        <f t="shared" si="1"/>
        <v>0</v>
      </c>
      <c r="N51"/>
      <c r="O51"/>
      <c r="T51" s="2"/>
      <c r="U51" s="2"/>
    </row>
    <row r="52" spans="1:21" ht="12.75" customHeight="1">
      <c r="A52" s="13">
        <v>44</v>
      </c>
      <c r="B52" s="26"/>
      <c r="C52" s="24"/>
      <c r="D52" s="18"/>
      <c r="E52" s="18"/>
      <c r="F52" s="18"/>
      <c r="G52" s="18"/>
      <c r="H52" s="18"/>
      <c r="I52" s="18"/>
      <c r="J52" s="19"/>
      <c r="K52" s="19"/>
      <c r="L52" s="19">
        <f t="shared" si="1"/>
        <v>0</v>
      </c>
      <c r="N52"/>
      <c r="O52"/>
      <c r="T52" s="2"/>
      <c r="U52" s="2"/>
    </row>
    <row r="53" spans="1:21" ht="12.75" customHeight="1">
      <c r="A53" s="13">
        <v>45</v>
      </c>
      <c r="B53" s="26"/>
      <c r="C53" s="24"/>
      <c r="D53" s="18"/>
      <c r="E53" s="18"/>
      <c r="F53" s="18"/>
      <c r="G53" s="18"/>
      <c r="H53" s="18"/>
      <c r="I53" s="19"/>
      <c r="J53" s="18"/>
      <c r="K53" s="18"/>
      <c r="L53" s="19">
        <f t="shared" si="1"/>
        <v>0</v>
      </c>
      <c r="N53"/>
      <c r="O53"/>
      <c r="T53" s="2"/>
      <c r="U53" s="2"/>
    </row>
    <row r="54" spans="1:21" ht="12.75" customHeight="1">
      <c r="A54" s="13">
        <v>46</v>
      </c>
      <c r="B54" s="26"/>
      <c r="C54" s="24"/>
      <c r="D54" s="19"/>
      <c r="E54" s="19"/>
      <c r="F54" s="19"/>
      <c r="G54" s="19"/>
      <c r="H54" s="19"/>
      <c r="I54" s="18"/>
      <c r="J54" s="18"/>
      <c r="K54" s="18"/>
      <c r="L54" s="19">
        <f t="shared" si="1"/>
        <v>0</v>
      </c>
      <c r="N54"/>
      <c r="O54"/>
      <c r="T54" s="2"/>
      <c r="U54" s="2"/>
    </row>
    <row r="55" spans="1:21" ht="12.75" customHeight="1">
      <c r="A55" s="13">
        <v>47</v>
      </c>
      <c r="B55" s="26"/>
      <c r="C55" s="24"/>
      <c r="D55" s="19"/>
      <c r="E55" s="19"/>
      <c r="F55" s="19"/>
      <c r="G55" s="19"/>
      <c r="H55" s="19"/>
      <c r="I55" s="18"/>
      <c r="J55" s="18"/>
      <c r="K55" s="18"/>
      <c r="L55" s="19">
        <f t="shared" si="1"/>
        <v>0</v>
      </c>
      <c r="N55"/>
      <c r="O55"/>
      <c r="T55" s="2"/>
      <c r="U55" s="2"/>
    </row>
    <row r="56" spans="1:21" ht="12.75" customHeight="1">
      <c r="A56" s="13">
        <v>48</v>
      </c>
      <c r="B56" s="26"/>
      <c r="C56" s="24"/>
      <c r="D56" s="19"/>
      <c r="E56" s="19"/>
      <c r="F56" s="19"/>
      <c r="G56" s="19"/>
      <c r="H56" s="19"/>
      <c r="I56" s="18"/>
      <c r="J56" s="18"/>
      <c r="K56" s="18"/>
      <c r="L56" s="19">
        <f t="shared" si="1"/>
        <v>0</v>
      </c>
      <c r="N56"/>
      <c r="O56"/>
      <c r="T56" s="2"/>
      <c r="U56" s="2"/>
    </row>
    <row r="57" spans="1:21" ht="12.75" customHeight="1">
      <c r="A57" s="13">
        <v>49</v>
      </c>
      <c r="B57" s="26"/>
      <c r="C57" s="24"/>
      <c r="D57" s="19"/>
      <c r="E57" s="19"/>
      <c r="F57" s="19"/>
      <c r="G57" s="19"/>
      <c r="H57" s="19"/>
      <c r="I57" s="18"/>
      <c r="J57" s="18"/>
      <c r="K57" s="18"/>
      <c r="L57" s="19">
        <f t="shared" si="1"/>
        <v>0</v>
      </c>
      <c r="N57"/>
      <c r="O57"/>
      <c r="T57" s="2"/>
      <c r="U57" s="2"/>
    </row>
    <row r="58" spans="1:21" ht="12.75" customHeight="1">
      <c r="A58" s="13">
        <v>50</v>
      </c>
      <c r="B58" s="26"/>
      <c r="C58" s="24"/>
      <c r="D58" s="19"/>
      <c r="E58" s="19"/>
      <c r="F58" s="19"/>
      <c r="G58" s="19"/>
      <c r="H58" s="19"/>
      <c r="I58" s="18"/>
      <c r="J58" s="18"/>
      <c r="K58" s="18"/>
      <c r="L58" s="19">
        <f t="shared" si="1"/>
        <v>0</v>
      </c>
      <c r="N58"/>
      <c r="O58"/>
      <c r="T58" s="2"/>
      <c r="U58" s="2"/>
    </row>
    <row r="59" spans="1:21" ht="12.75" customHeight="1">
      <c r="A59" s="13">
        <v>51</v>
      </c>
      <c r="B59" s="26"/>
      <c r="C59" s="24"/>
      <c r="D59" s="18"/>
      <c r="E59" s="18"/>
      <c r="F59" s="18"/>
      <c r="G59" s="18"/>
      <c r="H59" s="18"/>
      <c r="I59" s="18"/>
      <c r="J59" s="19"/>
      <c r="K59" s="19"/>
      <c r="L59" s="19">
        <f t="shared" si="1"/>
        <v>0</v>
      </c>
      <c r="N59"/>
      <c r="O59"/>
      <c r="T59" s="2"/>
      <c r="U59" s="2"/>
    </row>
    <row r="60" spans="1:21" ht="12.75" customHeight="1">
      <c r="A60" s="13">
        <v>52</v>
      </c>
      <c r="B60" s="26"/>
      <c r="C60" s="24"/>
      <c r="D60" s="19"/>
      <c r="E60" s="19"/>
      <c r="F60" s="19"/>
      <c r="G60" s="19"/>
      <c r="H60" s="19"/>
      <c r="I60" s="18"/>
      <c r="J60" s="18"/>
      <c r="K60" s="18"/>
      <c r="L60" s="19">
        <f t="shared" si="1"/>
        <v>0</v>
      </c>
      <c r="N60"/>
      <c r="O60"/>
      <c r="T60" s="2"/>
      <c r="U60" s="2"/>
    </row>
    <row r="61" spans="1:21" ht="12.75" customHeight="1">
      <c r="A61" s="13">
        <v>53</v>
      </c>
      <c r="B61" s="26"/>
      <c r="C61" s="24"/>
      <c r="D61" s="19"/>
      <c r="E61" s="19"/>
      <c r="F61" s="19"/>
      <c r="G61" s="19"/>
      <c r="H61" s="19"/>
      <c r="I61" s="18"/>
      <c r="J61" s="18"/>
      <c r="K61" s="18"/>
      <c r="L61" s="19">
        <f t="shared" si="1"/>
        <v>0</v>
      </c>
      <c r="N61"/>
      <c r="O61"/>
      <c r="T61" s="2"/>
      <c r="U61" s="2"/>
    </row>
    <row r="62" spans="1:21" ht="1.5" customHeight="1">
      <c r="A62" s="13">
        <v>49</v>
      </c>
      <c r="B62" s="26"/>
      <c r="C62" s="26"/>
      <c r="D62" s="39"/>
      <c r="E62" s="19"/>
      <c r="F62" s="19"/>
      <c r="G62" s="19"/>
      <c r="H62" s="19"/>
      <c r="I62" s="19" t="s">
        <v>23</v>
      </c>
      <c r="J62" s="19"/>
      <c r="K62" s="19"/>
      <c r="L62" s="19">
        <f>SUM(D62:J62)</f>
        <v>0</v>
      </c>
      <c r="N62"/>
      <c r="O62"/>
      <c r="T62" s="2"/>
      <c r="U62" s="2"/>
    </row>
    <row r="63" spans="14:21" ht="12.75">
      <c r="N63"/>
      <c r="O63"/>
      <c r="T63" s="2"/>
      <c r="U63" s="2"/>
    </row>
    <row r="64" spans="3:11" ht="12.75">
      <c r="C64" s="40" t="s">
        <v>74</v>
      </c>
      <c r="D64" s="24">
        <v>34</v>
      </c>
      <c r="E64" s="24">
        <v>60</v>
      </c>
      <c r="F64" s="24">
        <v>62</v>
      </c>
      <c r="G64" s="24">
        <v>24</v>
      </c>
      <c r="H64" s="24">
        <v>57</v>
      </c>
      <c r="I64" s="24">
        <v>67</v>
      </c>
      <c r="J64" s="24">
        <v>53</v>
      </c>
      <c r="K64" s="24"/>
    </row>
    <row r="66" spans="4:5" ht="12.75">
      <c r="D66" s="41">
        <v>9</v>
      </c>
      <c r="E66" s="42" t="s">
        <v>75</v>
      </c>
    </row>
    <row r="67" spans="4:5" ht="12.75">
      <c r="D67" s="24"/>
      <c r="E67" s="42"/>
    </row>
    <row r="69" ht="18">
      <c r="B69" s="43" t="s">
        <v>76</v>
      </c>
    </row>
    <row r="82" ht="12.75">
      <c r="G82">
        <v>38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showZeros="0" zoomScalePageLayoutView="0" workbookViewId="0" topLeftCell="B1">
      <selection activeCell="B78" sqref="B78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104" t="s">
        <v>2</v>
      </c>
      <c r="E3" s="102" t="s">
        <v>3</v>
      </c>
      <c r="F3" s="102" t="s">
        <v>4</v>
      </c>
      <c r="G3" s="102" t="s">
        <v>5</v>
      </c>
      <c r="H3" s="102" t="s">
        <v>6</v>
      </c>
      <c r="I3" s="102" t="s">
        <v>7</v>
      </c>
      <c r="J3" s="102" t="s">
        <v>8</v>
      </c>
      <c r="K3" s="102"/>
      <c r="L3" s="6"/>
    </row>
    <row r="4" spans="4:12" ht="12.75">
      <c r="D4" s="104"/>
      <c r="E4" s="104"/>
      <c r="F4" s="104"/>
      <c r="G4" s="104"/>
      <c r="H4" s="104"/>
      <c r="I4" s="104"/>
      <c r="J4" s="104"/>
      <c r="K4" s="104"/>
      <c r="L4" s="7"/>
    </row>
    <row r="5" spans="4:12" ht="12.75">
      <c r="D5" s="104"/>
      <c r="E5" s="104"/>
      <c r="F5" s="104"/>
      <c r="G5" s="104"/>
      <c r="H5" s="104"/>
      <c r="I5" s="104"/>
      <c r="J5" s="104"/>
      <c r="K5" s="104"/>
      <c r="L5" s="7"/>
    </row>
    <row r="6" spans="1:12" ht="12.75">
      <c r="A6" s="4" t="s">
        <v>77</v>
      </c>
      <c r="D6" s="104"/>
      <c r="E6" s="104"/>
      <c r="F6" s="104"/>
      <c r="G6" s="104"/>
      <c r="H6" s="104"/>
      <c r="I6" s="104"/>
      <c r="J6" s="104"/>
      <c r="K6" s="104"/>
      <c r="L6" s="7"/>
    </row>
    <row r="7" spans="1:12" ht="40.5" customHeight="1">
      <c r="A7" s="3"/>
      <c r="B7" s="103"/>
      <c r="C7" s="103"/>
      <c r="D7" s="104"/>
      <c r="E7" s="104"/>
      <c r="F7" s="104"/>
      <c r="G7" s="104"/>
      <c r="H7" s="104"/>
      <c r="I7" s="104"/>
      <c r="J7" s="104"/>
      <c r="K7" s="104"/>
      <c r="L7" s="8" t="s">
        <v>10</v>
      </c>
    </row>
    <row r="8" spans="1:12" ht="12.75">
      <c r="A8" s="9" t="s">
        <v>11</v>
      </c>
      <c r="B8" s="10" t="s">
        <v>12</v>
      </c>
      <c r="C8" s="10" t="s">
        <v>13</v>
      </c>
      <c r="D8" s="11"/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 t="s">
        <v>19</v>
      </c>
      <c r="K8" s="11"/>
      <c r="L8" s="12" t="s">
        <v>20</v>
      </c>
    </row>
    <row r="9" spans="1:12" ht="12.75">
      <c r="A9" s="13">
        <v>1</v>
      </c>
      <c r="B9" s="23" t="s">
        <v>60</v>
      </c>
      <c r="C9" s="44" t="s">
        <v>22</v>
      </c>
      <c r="D9" s="17" t="s">
        <v>23</v>
      </c>
      <c r="E9" s="17">
        <v>9</v>
      </c>
      <c r="F9" s="17">
        <v>9</v>
      </c>
      <c r="G9" s="17" t="s">
        <v>23</v>
      </c>
      <c r="H9" s="18">
        <v>11</v>
      </c>
      <c r="I9" s="18" t="s">
        <v>23</v>
      </c>
      <c r="J9" s="18">
        <v>11</v>
      </c>
      <c r="K9" s="19"/>
      <c r="L9" s="19">
        <f aca="true" t="shared" si="0" ref="L9:L36">SUM(D9:K9)</f>
        <v>40</v>
      </c>
    </row>
    <row r="10" spans="1:20" ht="18">
      <c r="A10" s="13">
        <v>2</v>
      </c>
      <c r="B10" s="23" t="s">
        <v>78</v>
      </c>
      <c r="C10" s="44" t="s">
        <v>65</v>
      </c>
      <c r="D10" s="17" t="s">
        <v>23</v>
      </c>
      <c r="E10" s="17">
        <v>11</v>
      </c>
      <c r="F10" s="19" t="s">
        <v>23</v>
      </c>
      <c r="G10" s="19">
        <v>11</v>
      </c>
      <c r="H10" s="19" t="s">
        <v>23</v>
      </c>
      <c r="I10" s="18">
        <v>5</v>
      </c>
      <c r="J10" s="18" t="s">
        <v>23</v>
      </c>
      <c r="K10" s="19"/>
      <c r="L10" s="19">
        <f t="shared" si="0"/>
        <v>27</v>
      </c>
      <c r="M10" s="20"/>
      <c r="N10" s="21"/>
      <c r="O10" s="21"/>
      <c r="P10" s="21"/>
      <c r="Q10" s="21"/>
      <c r="R10" s="21"/>
      <c r="S10" s="21"/>
      <c r="T10" s="21"/>
    </row>
    <row r="11" spans="1:20" ht="18">
      <c r="A11" s="13">
        <v>3</v>
      </c>
      <c r="B11" s="23" t="s">
        <v>64</v>
      </c>
      <c r="C11" s="44" t="s">
        <v>65</v>
      </c>
      <c r="D11" s="17" t="s">
        <v>23</v>
      </c>
      <c r="E11" s="17">
        <v>7</v>
      </c>
      <c r="F11" s="19">
        <v>4</v>
      </c>
      <c r="G11" s="18">
        <v>8</v>
      </c>
      <c r="H11" s="45" t="s">
        <v>23</v>
      </c>
      <c r="I11" s="18" t="s">
        <v>23</v>
      </c>
      <c r="J11" s="18">
        <v>6</v>
      </c>
      <c r="K11" s="19"/>
      <c r="L11" s="19">
        <f t="shared" si="0"/>
        <v>25</v>
      </c>
      <c r="M11" s="20"/>
      <c r="N11" s="21"/>
      <c r="O11" s="21"/>
      <c r="P11" s="21"/>
      <c r="Q11" s="21"/>
      <c r="R11" s="21"/>
      <c r="S11" s="21"/>
      <c r="T11" s="21"/>
    </row>
    <row r="12" spans="1:20" ht="12.75">
      <c r="A12" s="22">
        <v>4</v>
      </c>
      <c r="B12" s="23" t="s">
        <v>79</v>
      </c>
      <c r="C12" s="44" t="s">
        <v>25</v>
      </c>
      <c r="D12" s="19" t="s">
        <v>23</v>
      </c>
      <c r="E12" s="19">
        <v>5</v>
      </c>
      <c r="F12" s="19" t="s">
        <v>23</v>
      </c>
      <c r="G12" s="46">
        <v>7</v>
      </c>
      <c r="H12" s="19" t="s">
        <v>23</v>
      </c>
      <c r="I12" s="18">
        <v>8</v>
      </c>
      <c r="J12" s="18" t="s">
        <v>23</v>
      </c>
      <c r="K12" s="19"/>
      <c r="L12" s="19">
        <f t="shared" si="0"/>
        <v>20</v>
      </c>
      <c r="M12" s="21"/>
      <c r="N12" s="21"/>
      <c r="O12" s="21"/>
      <c r="P12" s="21"/>
      <c r="Q12" s="21"/>
      <c r="R12" s="21"/>
      <c r="S12" s="21"/>
      <c r="T12" s="21"/>
    </row>
    <row r="13" spans="1:12" ht="12.75">
      <c r="A13" s="25">
        <v>5</v>
      </c>
      <c r="B13" s="23" t="s">
        <v>66</v>
      </c>
      <c r="C13" s="44" t="s">
        <v>35</v>
      </c>
      <c r="D13" s="17" t="s">
        <v>23</v>
      </c>
      <c r="E13" s="17">
        <v>6</v>
      </c>
      <c r="F13" s="19" t="s">
        <v>23</v>
      </c>
      <c r="G13" s="19" t="s">
        <v>23</v>
      </c>
      <c r="H13" s="19">
        <v>5</v>
      </c>
      <c r="I13" s="18" t="s">
        <v>23</v>
      </c>
      <c r="J13" s="18">
        <v>8</v>
      </c>
      <c r="K13" s="19"/>
      <c r="L13" s="19">
        <f t="shared" si="0"/>
        <v>19</v>
      </c>
    </row>
    <row r="14" spans="1:12" ht="14.25" customHeight="1">
      <c r="A14" s="25">
        <v>6</v>
      </c>
      <c r="B14" s="26" t="s">
        <v>37</v>
      </c>
      <c r="C14" s="24" t="s">
        <v>38</v>
      </c>
      <c r="D14" s="18" t="s">
        <v>23</v>
      </c>
      <c r="E14" s="18" t="s">
        <v>23</v>
      </c>
      <c r="F14" s="18">
        <v>8</v>
      </c>
      <c r="G14" s="19" t="s">
        <v>23</v>
      </c>
      <c r="H14" s="5" t="s">
        <v>23</v>
      </c>
      <c r="I14" s="18" t="s">
        <v>23</v>
      </c>
      <c r="J14" s="18">
        <v>9</v>
      </c>
      <c r="K14" s="19"/>
      <c r="L14" s="19">
        <f t="shared" si="0"/>
        <v>17</v>
      </c>
    </row>
    <row r="15" spans="1:12" ht="12.75">
      <c r="A15" s="25">
        <v>7</v>
      </c>
      <c r="B15" s="26" t="s">
        <v>80</v>
      </c>
      <c r="C15" s="24" t="s">
        <v>81</v>
      </c>
      <c r="D15" s="19" t="s">
        <v>23</v>
      </c>
      <c r="E15" s="19" t="s">
        <v>23</v>
      </c>
      <c r="F15" s="19" t="s">
        <v>23</v>
      </c>
      <c r="G15" s="19">
        <v>6</v>
      </c>
      <c r="H15" s="19">
        <v>7</v>
      </c>
      <c r="I15" s="18" t="s">
        <v>23</v>
      </c>
      <c r="J15" s="18" t="s">
        <v>23</v>
      </c>
      <c r="K15" s="19"/>
      <c r="L15" s="19">
        <f t="shared" si="0"/>
        <v>13</v>
      </c>
    </row>
    <row r="16" spans="1:12" ht="12.75">
      <c r="A16" s="25">
        <v>8</v>
      </c>
      <c r="B16" s="29" t="s">
        <v>47</v>
      </c>
      <c r="C16" s="30" t="s">
        <v>38</v>
      </c>
      <c r="D16" s="17">
        <v>11</v>
      </c>
      <c r="E16" s="17" t="s">
        <v>23</v>
      </c>
      <c r="F16" s="17" t="s">
        <v>23</v>
      </c>
      <c r="G16" s="17" t="s">
        <v>23</v>
      </c>
      <c r="H16" s="19" t="s">
        <v>23</v>
      </c>
      <c r="I16" s="18" t="s">
        <v>23</v>
      </c>
      <c r="J16" s="18" t="s">
        <v>23</v>
      </c>
      <c r="K16" s="19"/>
      <c r="L16" s="19">
        <f t="shared" si="0"/>
        <v>11</v>
      </c>
    </row>
    <row r="17" spans="1:12" ht="12.75">
      <c r="A17" s="25">
        <v>9</v>
      </c>
      <c r="B17" s="26" t="s">
        <v>48</v>
      </c>
      <c r="C17" s="24" t="s">
        <v>22</v>
      </c>
      <c r="D17" s="19" t="s">
        <v>23</v>
      </c>
      <c r="E17" s="19" t="s">
        <v>23</v>
      </c>
      <c r="F17" s="19">
        <v>11</v>
      </c>
      <c r="G17" s="19" t="s">
        <v>23</v>
      </c>
      <c r="H17" s="19" t="s">
        <v>23</v>
      </c>
      <c r="I17" s="18" t="s">
        <v>23</v>
      </c>
      <c r="J17" s="18" t="s">
        <v>23</v>
      </c>
      <c r="K17" s="19"/>
      <c r="L17" s="19">
        <f t="shared" si="0"/>
        <v>11</v>
      </c>
    </row>
    <row r="18" spans="1:12" ht="12.75">
      <c r="A18" s="25">
        <v>10</v>
      </c>
      <c r="B18" s="34" t="s">
        <v>63</v>
      </c>
      <c r="C18" s="12" t="s">
        <v>22</v>
      </c>
      <c r="D18" s="35" t="s">
        <v>23</v>
      </c>
      <c r="E18" s="35" t="s">
        <v>23</v>
      </c>
      <c r="F18" s="35" t="s">
        <v>23</v>
      </c>
      <c r="G18" s="35" t="s">
        <v>23</v>
      </c>
      <c r="H18" s="35" t="s">
        <v>23</v>
      </c>
      <c r="I18" s="35">
        <v>11</v>
      </c>
      <c r="J18" s="35" t="s">
        <v>23</v>
      </c>
      <c r="K18" s="35"/>
      <c r="L18" s="19">
        <f t="shared" si="0"/>
        <v>11</v>
      </c>
    </row>
    <row r="19" spans="1:12" ht="12.75">
      <c r="A19" s="25">
        <v>11</v>
      </c>
      <c r="B19" s="29" t="s">
        <v>82</v>
      </c>
      <c r="C19" s="30" t="s">
        <v>27</v>
      </c>
      <c r="D19" s="17">
        <v>8</v>
      </c>
      <c r="E19" s="17" t="s">
        <v>23</v>
      </c>
      <c r="F19" s="19">
        <v>2</v>
      </c>
      <c r="G19" s="18" t="s">
        <v>23</v>
      </c>
      <c r="H19" s="19" t="s">
        <v>23</v>
      </c>
      <c r="I19" s="18" t="s">
        <v>23</v>
      </c>
      <c r="J19" s="18" t="s">
        <v>23</v>
      </c>
      <c r="K19" s="19"/>
      <c r="L19" s="19">
        <f t="shared" si="0"/>
        <v>10</v>
      </c>
    </row>
    <row r="20" spans="1:12" ht="12.75">
      <c r="A20" s="25">
        <v>12</v>
      </c>
      <c r="B20" s="29" t="s">
        <v>83</v>
      </c>
      <c r="C20" s="30" t="s">
        <v>27</v>
      </c>
      <c r="D20" s="17">
        <v>9</v>
      </c>
      <c r="E20" s="17" t="s">
        <v>23</v>
      </c>
      <c r="F20" s="17" t="s">
        <v>23</v>
      </c>
      <c r="G20" s="17" t="s">
        <v>23</v>
      </c>
      <c r="H20" s="18" t="s">
        <v>23</v>
      </c>
      <c r="I20" s="18" t="s">
        <v>23</v>
      </c>
      <c r="J20" s="19" t="s">
        <v>23</v>
      </c>
      <c r="K20" s="19"/>
      <c r="L20" s="19">
        <f t="shared" si="0"/>
        <v>9</v>
      </c>
    </row>
    <row r="21" spans="1:12" ht="12.75">
      <c r="A21" s="25">
        <v>13</v>
      </c>
      <c r="B21" s="26" t="s">
        <v>84</v>
      </c>
      <c r="C21" s="24" t="s">
        <v>65</v>
      </c>
      <c r="D21" s="18" t="s">
        <v>23</v>
      </c>
      <c r="E21" s="18" t="s">
        <v>23</v>
      </c>
      <c r="F21" s="18" t="s">
        <v>23</v>
      </c>
      <c r="G21" s="18">
        <v>9</v>
      </c>
      <c r="H21" s="18" t="s">
        <v>23</v>
      </c>
      <c r="I21" s="18" t="s">
        <v>23</v>
      </c>
      <c r="J21" s="19" t="s">
        <v>23</v>
      </c>
      <c r="K21" s="19"/>
      <c r="L21" s="19">
        <f t="shared" si="0"/>
        <v>9</v>
      </c>
    </row>
    <row r="22" spans="1:12" ht="12.75">
      <c r="A22" s="25">
        <v>14</v>
      </c>
      <c r="B22" s="26" t="s">
        <v>46</v>
      </c>
      <c r="C22" s="24" t="s">
        <v>27</v>
      </c>
      <c r="D22" s="18" t="s">
        <v>23</v>
      </c>
      <c r="E22" s="18" t="s">
        <v>23</v>
      </c>
      <c r="F22" s="19">
        <v>6</v>
      </c>
      <c r="G22" s="18" t="s">
        <v>23</v>
      </c>
      <c r="H22" s="18">
        <v>3</v>
      </c>
      <c r="I22" s="18" t="s">
        <v>23</v>
      </c>
      <c r="J22" s="19" t="s">
        <v>23</v>
      </c>
      <c r="K22" s="19"/>
      <c r="L22" s="19">
        <f t="shared" si="0"/>
        <v>9</v>
      </c>
    </row>
    <row r="23" spans="1:12" ht="12.75">
      <c r="A23" s="25">
        <v>15</v>
      </c>
      <c r="B23" s="26" t="s">
        <v>85</v>
      </c>
      <c r="C23" s="24" t="s">
        <v>86</v>
      </c>
      <c r="D23" s="18" t="s">
        <v>23</v>
      </c>
      <c r="E23" s="18" t="s">
        <v>23</v>
      </c>
      <c r="F23" s="19">
        <v>1</v>
      </c>
      <c r="G23" s="18" t="s">
        <v>23</v>
      </c>
      <c r="H23" s="18">
        <v>8</v>
      </c>
      <c r="I23" s="18" t="s">
        <v>23</v>
      </c>
      <c r="J23" s="18" t="s">
        <v>23</v>
      </c>
      <c r="K23" s="19"/>
      <c r="L23" s="19">
        <f t="shared" si="0"/>
        <v>9</v>
      </c>
    </row>
    <row r="24" spans="1:12" ht="12.75">
      <c r="A24" s="25">
        <v>16</v>
      </c>
      <c r="B24" s="26" t="s">
        <v>87</v>
      </c>
      <c r="C24" s="24" t="s">
        <v>40</v>
      </c>
      <c r="D24" s="18" t="s">
        <v>23</v>
      </c>
      <c r="E24" s="18" t="s">
        <v>23</v>
      </c>
      <c r="F24" s="19" t="s">
        <v>23</v>
      </c>
      <c r="G24" s="18" t="s">
        <v>23</v>
      </c>
      <c r="H24" s="18">
        <v>9</v>
      </c>
      <c r="I24" s="18" t="s">
        <v>23</v>
      </c>
      <c r="J24" s="18" t="s">
        <v>23</v>
      </c>
      <c r="K24" s="19"/>
      <c r="L24" s="19">
        <f t="shared" si="0"/>
        <v>9</v>
      </c>
    </row>
    <row r="25" spans="1:12" ht="12.75">
      <c r="A25" s="25">
        <v>17</v>
      </c>
      <c r="B25" s="29" t="s">
        <v>72</v>
      </c>
      <c r="C25" s="30" t="s">
        <v>25</v>
      </c>
      <c r="D25" s="17" t="s">
        <v>23</v>
      </c>
      <c r="E25" s="17">
        <v>8</v>
      </c>
      <c r="F25" s="19" t="s">
        <v>23</v>
      </c>
      <c r="G25" s="18" t="s">
        <v>23</v>
      </c>
      <c r="H25" s="18" t="s">
        <v>23</v>
      </c>
      <c r="I25" s="18" t="s">
        <v>23</v>
      </c>
      <c r="J25" s="18" t="s">
        <v>23</v>
      </c>
      <c r="K25" s="19"/>
      <c r="L25" s="19">
        <f t="shared" si="0"/>
        <v>8</v>
      </c>
    </row>
    <row r="26" spans="1:12" ht="12.75">
      <c r="A26" s="25">
        <v>18</v>
      </c>
      <c r="B26" s="29" t="s">
        <v>88</v>
      </c>
      <c r="C26" s="30" t="s">
        <v>86</v>
      </c>
      <c r="D26" s="17">
        <v>7</v>
      </c>
      <c r="E26" s="17" t="s">
        <v>23</v>
      </c>
      <c r="F26" s="19" t="s">
        <v>23</v>
      </c>
      <c r="G26" s="18" t="s">
        <v>23</v>
      </c>
      <c r="H26" s="18" t="s">
        <v>23</v>
      </c>
      <c r="I26" s="18" t="s">
        <v>23</v>
      </c>
      <c r="J26" s="18" t="s">
        <v>23</v>
      </c>
      <c r="K26" s="19"/>
      <c r="L26" s="19">
        <f t="shared" si="0"/>
        <v>7</v>
      </c>
    </row>
    <row r="27" spans="1:12" ht="12.75">
      <c r="A27" s="25">
        <v>19</v>
      </c>
      <c r="B27" s="26" t="s">
        <v>89</v>
      </c>
      <c r="C27" s="24" t="s">
        <v>22</v>
      </c>
      <c r="D27" s="19" t="s">
        <v>23</v>
      </c>
      <c r="E27" s="19" t="s">
        <v>23</v>
      </c>
      <c r="F27" s="19">
        <v>7</v>
      </c>
      <c r="G27" s="19" t="s">
        <v>23</v>
      </c>
      <c r="H27" s="19" t="s">
        <v>23</v>
      </c>
      <c r="I27" s="18" t="s">
        <v>23</v>
      </c>
      <c r="J27" s="18" t="s">
        <v>23</v>
      </c>
      <c r="K27" s="19"/>
      <c r="L27" s="19">
        <f t="shared" si="0"/>
        <v>7</v>
      </c>
    </row>
    <row r="28" spans="1:12" ht="12.75">
      <c r="A28" s="25">
        <v>20</v>
      </c>
      <c r="B28" s="26" t="s">
        <v>90</v>
      </c>
      <c r="C28" s="24" t="s">
        <v>22</v>
      </c>
      <c r="D28" s="18" t="s">
        <v>23</v>
      </c>
      <c r="E28" s="18" t="s">
        <v>23</v>
      </c>
      <c r="F28" s="18" t="s">
        <v>23</v>
      </c>
      <c r="G28" s="18" t="s">
        <v>23</v>
      </c>
      <c r="H28" s="18" t="s">
        <v>23</v>
      </c>
      <c r="I28" s="19">
        <v>7</v>
      </c>
      <c r="J28" s="19" t="s">
        <v>23</v>
      </c>
      <c r="K28" s="19"/>
      <c r="L28" s="19">
        <f t="shared" si="0"/>
        <v>7</v>
      </c>
    </row>
    <row r="29" spans="1:12" ht="12.75">
      <c r="A29" s="25">
        <v>21</v>
      </c>
      <c r="B29" s="26" t="s">
        <v>91</v>
      </c>
      <c r="C29" s="24" t="s">
        <v>40</v>
      </c>
      <c r="D29" s="18" t="s">
        <v>23</v>
      </c>
      <c r="E29" s="18" t="s">
        <v>23</v>
      </c>
      <c r="F29" s="18" t="s">
        <v>23</v>
      </c>
      <c r="G29" s="18" t="s">
        <v>23</v>
      </c>
      <c r="H29" s="18" t="s">
        <v>23</v>
      </c>
      <c r="I29" s="19" t="s">
        <v>23</v>
      </c>
      <c r="J29" s="18">
        <v>7</v>
      </c>
      <c r="K29" s="19"/>
      <c r="L29" s="19">
        <f t="shared" si="0"/>
        <v>7</v>
      </c>
    </row>
    <row r="30" spans="1:12" ht="12.75">
      <c r="A30" s="25">
        <v>22</v>
      </c>
      <c r="B30" s="26" t="s">
        <v>92</v>
      </c>
      <c r="C30" s="24" t="s">
        <v>51</v>
      </c>
      <c r="D30" s="18" t="s">
        <v>23</v>
      </c>
      <c r="E30" s="19" t="s">
        <v>23</v>
      </c>
      <c r="F30" s="18" t="s">
        <v>23</v>
      </c>
      <c r="G30" s="18" t="s">
        <v>23</v>
      </c>
      <c r="H30" s="18">
        <v>6</v>
      </c>
      <c r="I30" s="18" t="s">
        <v>23</v>
      </c>
      <c r="J30" s="18" t="s">
        <v>23</v>
      </c>
      <c r="K30" s="19"/>
      <c r="L30" s="19">
        <f t="shared" si="0"/>
        <v>6</v>
      </c>
    </row>
    <row r="31" spans="1:12" ht="12.75">
      <c r="A31" s="25">
        <v>23</v>
      </c>
      <c r="B31" s="26" t="s">
        <v>93</v>
      </c>
      <c r="C31" s="24" t="s">
        <v>25</v>
      </c>
      <c r="D31" s="18" t="s">
        <v>23</v>
      </c>
      <c r="E31" s="19" t="s">
        <v>23</v>
      </c>
      <c r="F31" s="18" t="s">
        <v>23</v>
      </c>
      <c r="G31" s="18" t="s">
        <v>23</v>
      </c>
      <c r="H31" s="18" t="s">
        <v>23</v>
      </c>
      <c r="I31" s="19">
        <v>6</v>
      </c>
      <c r="J31" s="18" t="s">
        <v>23</v>
      </c>
      <c r="K31" s="19"/>
      <c r="L31" s="19">
        <f t="shared" si="0"/>
        <v>6</v>
      </c>
    </row>
    <row r="32" spans="1:12" ht="12.75">
      <c r="A32" s="25">
        <v>24</v>
      </c>
      <c r="B32" s="26" t="s">
        <v>94</v>
      </c>
      <c r="C32" s="24" t="s">
        <v>27</v>
      </c>
      <c r="D32" s="18" t="s">
        <v>23</v>
      </c>
      <c r="E32" s="18" t="s">
        <v>23</v>
      </c>
      <c r="F32" s="18">
        <v>5</v>
      </c>
      <c r="G32" s="18" t="s">
        <v>23</v>
      </c>
      <c r="H32" s="19" t="s">
        <v>23</v>
      </c>
      <c r="I32" s="18" t="s">
        <v>23</v>
      </c>
      <c r="J32" s="18" t="s">
        <v>23</v>
      </c>
      <c r="K32" s="19"/>
      <c r="L32" s="19">
        <f t="shared" si="0"/>
        <v>5</v>
      </c>
    </row>
    <row r="33" spans="1:12" ht="12.75">
      <c r="A33" s="25">
        <v>25</v>
      </c>
      <c r="B33" s="26" t="s">
        <v>95</v>
      </c>
      <c r="C33" s="24" t="s">
        <v>35</v>
      </c>
      <c r="D33" s="18" t="s">
        <v>23</v>
      </c>
      <c r="E33" s="19" t="s">
        <v>23</v>
      </c>
      <c r="F33" s="18" t="s">
        <v>23</v>
      </c>
      <c r="G33" s="18">
        <v>5</v>
      </c>
      <c r="H33" s="19" t="s">
        <v>23</v>
      </c>
      <c r="I33" s="18" t="s">
        <v>23</v>
      </c>
      <c r="J33" s="18" t="s">
        <v>23</v>
      </c>
      <c r="K33" s="19"/>
      <c r="L33" s="19">
        <f t="shared" si="0"/>
        <v>5</v>
      </c>
    </row>
    <row r="34" spans="1:12" ht="12.75">
      <c r="A34" s="25">
        <v>26</v>
      </c>
      <c r="B34" s="29" t="s">
        <v>96</v>
      </c>
      <c r="C34" s="30" t="s">
        <v>65</v>
      </c>
      <c r="D34" s="17" t="s">
        <v>23</v>
      </c>
      <c r="E34" s="17">
        <v>3</v>
      </c>
      <c r="F34" s="17" t="s">
        <v>23</v>
      </c>
      <c r="G34" s="17" t="s">
        <v>23</v>
      </c>
      <c r="H34" s="18" t="s">
        <v>23</v>
      </c>
      <c r="I34" s="18" t="s">
        <v>23</v>
      </c>
      <c r="J34" s="18">
        <v>2</v>
      </c>
      <c r="K34" s="19"/>
      <c r="L34" s="19">
        <f t="shared" si="0"/>
        <v>5</v>
      </c>
    </row>
    <row r="35" spans="1:12" ht="12.75">
      <c r="A35" s="25">
        <v>27</v>
      </c>
      <c r="B35" s="26" t="s">
        <v>97</v>
      </c>
      <c r="C35" s="24" t="s">
        <v>40</v>
      </c>
      <c r="D35" s="19" t="s">
        <v>23</v>
      </c>
      <c r="E35" s="19" t="s">
        <v>23</v>
      </c>
      <c r="F35" s="19" t="s">
        <v>23</v>
      </c>
      <c r="G35" s="19" t="s">
        <v>23</v>
      </c>
      <c r="H35" s="19" t="s">
        <v>23</v>
      </c>
      <c r="I35" s="18" t="s">
        <v>23</v>
      </c>
      <c r="J35" s="18">
        <v>5</v>
      </c>
      <c r="K35" s="19"/>
      <c r="L35" s="19">
        <f t="shared" si="0"/>
        <v>5</v>
      </c>
    </row>
    <row r="36" spans="1:12" ht="12.75">
      <c r="A36" s="25">
        <v>28</v>
      </c>
      <c r="B36" s="26" t="s">
        <v>98</v>
      </c>
      <c r="C36" s="24" t="s">
        <v>51</v>
      </c>
      <c r="D36" s="18" t="s">
        <v>23</v>
      </c>
      <c r="E36" s="19">
        <v>4</v>
      </c>
      <c r="F36" s="18" t="s">
        <v>23</v>
      </c>
      <c r="G36" s="18" t="s">
        <v>23</v>
      </c>
      <c r="H36" s="18" t="s">
        <v>23</v>
      </c>
      <c r="I36" s="18" t="s">
        <v>23</v>
      </c>
      <c r="J36" s="18" t="s">
        <v>23</v>
      </c>
      <c r="K36" s="19"/>
      <c r="L36" s="19">
        <f t="shared" si="0"/>
        <v>4</v>
      </c>
    </row>
    <row r="37" spans="1:12" ht="12.75">
      <c r="A37" s="25">
        <v>29</v>
      </c>
      <c r="B37" s="26" t="s">
        <v>58</v>
      </c>
      <c r="C37" s="24" t="s">
        <v>51</v>
      </c>
      <c r="D37" s="18" t="s">
        <v>23</v>
      </c>
      <c r="E37" s="18" t="s">
        <v>23</v>
      </c>
      <c r="F37" s="18" t="s">
        <v>23</v>
      </c>
      <c r="G37" s="18">
        <v>4</v>
      </c>
      <c r="H37" s="18" t="s">
        <v>23</v>
      </c>
      <c r="I37" s="18" t="s">
        <v>23</v>
      </c>
      <c r="J37" s="19" t="s">
        <v>23</v>
      </c>
      <c r="K37" s="19"/>
      <c r="L37" s="19">
        <f>SUM(D37:J37)</f>
        <v>4</v>
      </c>
    </row>
    <row r="38" spans="1:12" ht="12.75">
      <c r="A38" s="25">
        <v>30</v>
      </c>
      <c r="B38" s="26" t="s">
        <v>99</v>
      </c>
      <c r="C38" s="24" t="s">
        <v>27</v>
      </c>
      <c r="D38" s="18" t="s">
        <v>23</v>
      </c>
      <c r="E38" s="18" t="s">
        <v>23</v>
      </c>
      <c r="F38" s="18" t="s">
        <v>23</v>
      </c>
      <c r="G38" s="18" t="s">
        <v>23</v>
      </c>
      <c r="H38" s="19">
        <v>4</v>
      </c>
      <c r="I38" s="18" t="s">
        <v>23</v>
      </c>
      <c r="J38" s="18" t="s">
        <v>23</v>
      </c>
      <c r="K38" s="19"/>
      <c r="L38" s="19">
        <f aca="true" t="shared" si="1" ref="L38:L57">SUM(D38:K38)</f>
        <v>4</v>
      </c>
    </row>
    <row r="39" spans="1:12" ht="12.75">
      <c r="A39" s="25">
        <v>31</v>
      </c>
      <c r="B39" s="26" t="s">
        <v>59</v>
      </c>
      <c r="C39" s="24" t="s">
        <v>51</v>
      </c>
      <c r="D39" s="18" t="s">
        <v>23</v>
      </c>
      <c r="E39" s="18" t="s">
        <v>23</v>
      </c>
      <c r="F39" s="18" t="s">
        <v>23</v>
      </c>
      <c r="G39" s="18"/>
      <c r="H39" s="19" t="s">
        <v>23</v>
      </c>
      <c r="I39" s="18" t="s">
        <v>23</v>
      </c>
      <c r="J39" s="18">
        <v>4</v>
      </c>
      <c r="K39" s="19"/>
      <c r="L39" s="19">
        <f t="shared" si="1"/>
        <v>4</v>
      </c>
    </row>
    <row r="40" spans="1:12" ht="12.75">
      <c r="A40" s="25">
        <v>32</v>
      </c>
      <c r="B40" s="26" t="s">
        <v>100</v>
      </c>
      <c r="C40" s="24" t="s">
        <v>57</v>
      </c>
      <c r="D40" s="18" t="s">
        <v>23</v>
      </c>
      <c r="E40" s="18" t="s">
        <v>23</v>
      </c>
      <c r="F40" s="19">
        <v>3</v>
      </c>
      <c r="G40" s="18" t="s">
        <v>23</v>
      </c>
      <c r="H40" s="18" t="s">
        <v>23</v>
      </c>
      <c r="I40" s="18" t="s">
        <v>23</v>
      </c>
      <c r="J40" s="18" t="s">
        <v>23</v>
      </c>
      <c r="K40" s="19"/>
      <c r="L40" s="19">
        <f t="shared" si="1"/>
        <v>3</v>
      </c>
    </row>
    <row r="41" spans="1:12" ht="12.75">
      <c r="A41" s="25">
        <v>33</v>
      </c>
      <c r="B41" s="26" t="s">
        <v>101</v>
      </c>
      <c r="C41" s="24" t="s">
        <v>40</v>
      </c>
      <c r="D41" s="18" t="s">
        <v>23</v>
      </c>
      <c r="E41" s="18" t="s">
        <v>23</v>
      </c>
      <c r="F41" s="18" t="s">
        <v>23</v>
      </c>
      <c r="G41" s="19" t="s">
        <v>23</v>
      </c>
      <c r="H41" s="5" t="s">
        <v>23</v>
      </c>
      <c r="I41" s="18" t="s">
        <v>23</v>
      </c>
      <c r="J41" s="18">
        <v>3</v>
      </c>
      <c r="K41" s="19"/>
      <c r="L41" s="19">
        <f t="shared" si="1"/>
        <v>3</v>
      </c>
    </row>
    <row r="42" spans="1:12" ht="12.75">
      <c r="A42" s="25">
        <v>34</v>
      </c>
      <c r="B42" s="29" t="s">
        <v>67</v>
      </c>
      <c r="C42" s="30" t="s">
        <v>65</v>
      </c>
      <c r="D42" s="17" t="s">
        <v>23</v>
      </c>
      <c r="E42" s="17">
        <v>2</v>
      </c>
      <c r="F42" s="17" t="s">
        <v>23</v>
      </c>
      <c r="G42" s="17" t="s">
        <v>23</v>
      </c>
      <c r="H42" s="18" t="s">
        <v>23</v>
      </c>
      <c r="I42" s="18" t="s">
        <v>23</v>
      </c>
      <c r="J42" s="18" t="s">
        <v>23</v>
      </c>
      <c r="K42" s="19"/>
      <c r="L42" s="19">
        <f t="shared" si="1"/>
        <v>2</v>
      </c>
    </row>
    <row r="43" spans="1:12" ht="12.75">
      <c r="A43" s="25">
        <v>35</v>
      </c>
      <c r="B43" s="26" t="s">
        <v>102</v>
      </c>
      <c r="C43" s="24" t="s">
        <v>25</v>
      </c>
      <c r="D43" s="18" t="s">
        <v>23</v>
      </c>
      <c r="E43" s="18" t="s">
        <v>23</v>
      </c>
      <c r="F43" s="19" t="s">
        <v>23</v>
      </c>
      <c r="G43" s="18" t="s">
        <v>23</v>
      </c>
      <c r="H43" s="18" t="s">
        <v>23</v>
      </c>
      <c r="I43" s="18" t="s">
        <v>23</v>
      </c>
      <c r="J43" s="19">
        <v>1</v>
      </c>
      <c r="K43" s="19"/>
      <c r="L43" s="19">
        <f t="shared" si="1"/>
        <v>1</v>
      </c>
    </row>
    <row r="44" spans="1:12" ht="12.75">
      <c r="A44" s="13">
        <v>36</v>
      </c>
      <c r="B44" s="26" t="s">
        <v>73</v>
      </c>
      <c r="C44" s="24" t="s">
        <v>40</v>
      </c>
      <c r="D44" s="18" t="s">
        <v>23</v>
      </c>
      <c r="E44" s="18" t="s">
        <v>23</v>
      </c>
      <c r="F44" s="18" t="s">
        <v>23</v>
      </c>
      <c r="G44" s="19" t="s">
        <v>23</v>
      </c>
      <c r="H44" s="5" t="s">
        <v>23</v>
      </c>
      <c r="I44" s="18" t="s">
        <v>23</v>
      </c>
      <c r="J44" s="18" t="s">
        <v>23</v>
      </c>
      <c r="K44" s="19"/>
      <c r="L44" s="19">
        <f t="shared" si="1"/>
        <v>0</v>
      </c>
    </row>
    <row r="45" spans="1:12" ht="12.75">
      <c r="A45" s="13">
        <v>37</v>
      </c>
      <c r="B45" s="26"/>
      <c r="C45" s="24"/>
      <c r="D45" s="18"/>
      <c r="E45" s="18"/>
      <c r="F45" s="18"/>
      <c r="G45" s="19"/>
      <c r="H45" s="5"/>
      <c r="I45" s="18"/>
      <c r="J45" s="18"/>
      <c r="K45" s="19"/>
      <c r="L45" s="19">
        <f t="shared" si="1"/>
        <v>0</v>
      </c>
    </row>
    <row r="46" spans="1:12" ht="12.75">
      <c r="A46" s="13">
        <v>38</v>
      </c>
      <c r="B46" s="34"/>
      <c r="C46" s="12"/>
      <c r="D46" s="35"/>
      <c r="E46" s="35"/>
      <c r="F46" s="35"/>
      <c r="G46" s="35"/>
      <c r="H46" s="18"/>
      <c r="I46" s="35"/>
      <c r="J46" s="35"/>
      <c r="K46" s="35"/>
      <c r="L46" s="19">
        <f t="shared" si="1"/>
        <v>0</v>
      </c>
    </row>
    <row r="47" spans="1:12" ht="12.75">
      <c r="A47" s="13">
        <v>39</v>
      </c>
      <c r="B47" s="26"/>
      <c r="C47" s="24"/>
      <c r="D47" s="18"/>
      <c r="E47" s="18"/>
      <c r="F47" s="19"/>
      <c r="G47" s="18"/>
      <c r="H47" s="35"/>
      <c r="I47" s="18"/>
      <c r="J47" s="18"/>
      <c r="K47" s="19"/>
      <c r="L47" s="19">
        <f t="shared" si="1"/>
        <v>0</v>
      </c>
    </row>
    <row r="48" spans="1:12" ht="12.75">
      <c r="A48" s="13">
        <v>40</v>
      </c>
      <c r="B48" s="26"/>
      <c r="C48" s="24"/>
      <c r="D48" s="19"/>
      <c r="E48" s="19"/>
      <c r="F48" s="19"/>
      <c r="G48" s="19"/>
      <c r="H48" s="19"/>
      <c r="I48" s="18"/>
      <c r="J48" s="18"/>
      <c r="K48" s="19"/>
      <c r="L48" s="19">
        <f t="shared" si="1"/>
        <v>0</v>
      </c>
    </row>
    <row r="49" spans="1:12" ht="12.75">
      <c r="A49" s="13">
        <v>41</v>
      </c>
      <c r="B49" s="26"/>
      <c r="C49" s="24"/>
      <c r="D49" s="18"/>
      <c r="E49" s="18"/>
      <c r="F49" s="18"/>
      <c r="G49" s="18"/>
      <c r="H49" s="19"/>
      <c r="I49" s="18"/>
      <c r="J49" s="18"/>
      <c r="K49" s="19"/>
      <c r="L49" s="19">
        <f t="shared" si="1"/>
        <v>0</v>
      </c>
    </row>
    <row r="50" spans="1:12" ht="12.75">
      <c r="A50" s="13">
        <v>42</v>
      </c>
      <c r="B50" s="26"/>
      <c r="C50" s="24"/>
      <c r="D50" s="18"/>
      <c r="E50" s="18"/>
      <c r="F50" s="18"/>
      <c r="G50" s="18"/>
      <c r="H50" s="18"/>
      <c r="I50" s="19"/>
      <c r="J50" s="18"/>
      <c r="K50" s="19"/>
      <c r="L50" s="19">
        <f t="shared" si="1"/>
        <v>0</v>
      </c>
    </row>
    <row r="51" spans="1:12" ht="12.75">
      <c r="A51" s="13">
        <v>43</v>
      </c>
      <c r="B51" s="26"/>
      <c r="C51" s="24"/>
      <c r="D51" s="19"/>
      <c r="E51" s="19"/>
      <c r="F51" s="19"/>
      <c r="G51" s="19"/>
      <c r="H51" s="19"/>
      <c r="I51" s="18"/>
      <c r="J51" s="18"/>
      <c r="K51" s="19"/>
      <c r="L51" s="19">
        <f t="shared" si="1"/>
        <v>0</v>
      </c>
    </row>
    <row r="52" spans="1:12" ht="12.75" hidden="1">
      <c r="A52" s="13">
        <v>44</v>
      </c>
      <c r="B52" s="26"/>
      <c r="C52" s="24"/>
      <c r="D52" s="19"/>
      <c r="E52" s="19"/>
      <c r="F52" s="19"/>
      <c r="G52" s="19"/>
      <c r="H52" s="19"/>
      <c r="I52" s="18"/>
      <c r="J52" s="18"/>
      <c r="K52" s="19"/>
      <c r="L52" s="19">
        <f t="shared" si="1"/>
        <v>0</v>
      </c>
    </row>
    <row r="53" spans="1:12" ht="12.75" hidden="1">
      <c r="A53" s="13">
        <v>45</v>
      </c>
      <c r="B53" s="26"/>
      <c r="C53" s="24"/>
      <c r="D53" s="19"/>
      <c r="E53" s="19"/>
      <c r="F53" s="19"/>
      <c r="G53" s="19"/>
      <c r="H53" s="19"/>
      <c r="I53" s="18"/>
      <c r="J53" s="18"/>
      <c r="K53" s="19"/>
      <c r="L53" s="19">
        <f t="shared" si="1"/>
        <v>0</v>
      </c>
    </row>
    <row r="54" spans="1:12" ht="12.75" hidden="1">
      <c r="A54" s="13">
        <v>46</v>
      </c>
      <c r="B54" s="26"/>
      <c r="C54" s="24"/>
      <c r="D54" s="19"/>
      <c r="E54" s="19"/>
      <c r="F54" s="19"/>
      <c r="G54" s="19"/>
      <c r="H54" s="19"/>
      <c r="I54" s="18"/>
      <c r="J54" s="18"/>
      <c r="K54" s="19"/>
      <c r="L54" s="19">
        <f t="shared" si="1"/>
        <v>0</v>
      </c>
    </row>
    <row r="55" spans="1:12" ht="12.75" hidden="1">
      <c r="A55" s="13">
        <v>47</v>
      </c>
      <c r="B55" s="26"/>
      <c r="C55" s="24"/>
      <c r="D55" s="19"/>
      <c r="E55" s="19"/>
      <c r="F55" s="19"/>
      <c r="G55" s="19"/>
      <c r="H55" s="19"/>
      <c r="I55" s="18"/>
      <c r="J55" s="18"/>
      <c r="K55" s="19"/>
      <c r="L55" s="19">
        <f t="shared" si="1"/>
        <v>0</v>
      </c>
    </row>
    <row r="56" spans="1:12" ht="12.75" hidden="1">
      <c r="A56" s="13">
        <v>48</v>
      </c>
      <c r="B56" s="26"/>
      <c r="C56" s="24"/>
      <c r="D56" s="19"/>
      <c r="E56" s="19"/>
      <c r="F56" s="19"/>
      <c r="G56" s="19"/>
      <c r="H56" s="19"/>
      <c r="I56" s="18"/>
      <c r="J56" s="18"/>
      <c r="K56" s="19"/>
      <c r="L56" s="19">
        <f t="shared" si="1"/>
        <v>0</v>
      </c>
    </row>
    <row r="57" spans="1:12" ht="12.75" hidden="1">
      <c r="A57" s="13">
        <v>49</v>
      </c>
      <c r="B57" s="26"/>
      <c r="C57" s="24"/>
      <c r="D57" s="19"/>
      <c r="E57" s="19"/>
      <c r="F57" s="19"/>
      <c r="G57" s="19"/>
      <c r="H57" s="19"/>
      <c r="I57" s="18"/>
      <c r="J57" s="18"/>
      <c r="K57" s="19"/>
      <c r="L57" s="19">
        <f t="shared" si="1"/>
        <v>0</v>
      </c>
    </row>
    <row r="58" spans="1:12" ht="12.75" hidden="1">
      <c r="A58" s="13">
        <v>50</v>
      </c>
      <c r="B58" s="26"/>
      <c r="C58" s="24"/>
      <c r="D58" s="18"/>
      <c r="E58" s="18"/>
      <c r="F58" s="18"/>
      <c r="G58" s="18"/>
      <c r="H58" s="18"/>
      <c r="I58" s="19"/>
      <c r="J58" s="19"/>
      <c r="K58" s="19"/>
      <c r="L58" s="19">
        <f>SUM(D58:J58)</f>
        <v>0</v>
      </c>
    </row>
    <row r="59" spans="1:12" ht="12.75" hidden="1">
      <c r="A59" s="13">
        <v>51</v>
      </c>
      <c r="B59" s="26"/>
      <c r="C59" s="24"/>
      <c r="D59" s="19"/>
      <c r="E59" s="19"/>
      <c r="F59" s="19"/>
      <c r="G59" s="19"/>
      <c r="H59" s="19"/>
      <c r="I59" s="18"/>
      <c r="J59" s="18"/>
      <c r="K59" s="19"/>
      <c r="L59" s="19">
        <f>SUM(D59:K59)</f>
        <v>0</v>
      </c>
    </row>
    <row r="60" spans="1:12" ht="12.75" hidden="1">
      <c r="A60" s="13">
        <v>52</v>
      </c>
      <c r="B60" s="26"/>
      <c r="C60" s="24"/>
      <c r="D60" s="19"/>
      <c r="E60" s="19"/>
      <c r="F60" s="19"/>
      <c r="G60" s="19"/>
      <c r="H60" s="19"/>
      <c r="I60" s="18"/>
      <c r="J60" s="18"/>
      <c r="K60" s="19"/>
      <c r="L60" s="19">
        <f>SUM(D60:K60)</f>
        <v>0</v>
      </c>
    </row>
    <row r="61" spans="1:12" ht="12.75" hidden="1">
      <c r="A61" s="13">
        <v>51</v>
      </c>
      <c r="B61" s="26"/>
      <c r="C61" s="26"/>
      <c r="D61" s="19"/>
      <c r="E61" s="19"/>
      <c r="F61" s="19"/>
      <c r="G61" s="19"/>
      <c r="H61" s="19"/>
      <c r="I61" s="19"/>
      <c r="J61" s="19"/>
      <c r="K61" s="19"/>
      <c r="L61" s="19">
        <f aca="true" t="shared" si="2" ref="L61:L70">SUM(D61:J61)</f>
        <v>0</v>
      </c>
    </row>
    <row r="62" spans="1:12" ht="12.75" hidden="1">
      <c r="A62" s="13">
        <v>52</v>
      </c>
      <c r="B62" s="26"/>
      <c r="C62" s="26"/>
      <c r="D62" s="19"/>
      <c r="E62" s="19"/>
      <c r="F62" s="19"/>
      <c r="G62" s="19"/>
      <c r="H62" s="19"/>
      <c r="I62" s="19"/>
      <c r="J62" s="19"/>
      <c r="K62" s="19"/>
      <c r="L62" s="19">
        <f t="shared" si="2"/>
        <v>0</v>
      </c>
    </row>
    <row r="63" spans="1:12" ht="12.75" hidden="1">
      <c r="A63" s="13">
        <v>53</v>
      </c>
      <c r="B63" s="26"/>
      <c r="C63" s="26"/>
      <c r="D63" s="19"/>
      <c r="E63" s="19"/>
      <c r="F63" s="19"/>
      <c r="G63" s="19"/>
      <c r="H63" s="19"/>
      <c r="I63" s="19"/>
      <c r="J63" s="19"/>
      <c r="K63" s="19"/>
      <c r="L63" s="19">
        <f t="shared" si="2"/>
        <v>0</v>
      </c>
    </row>
    <row r="64" spans="1:12" ht="12.75" hidden="1">
      <c r="A64" s="13">
        <v>54</v>
      </c>
      <c r="B64" s="26"/>
      <c r="C64" s="26"/>
      <c r="D64" s="19"/>
      <c r="E64" s="19"/>
      <c r="F64" s="19"/>
      <c r="G64" s="19"/>
      <c r="H64" s="19"/>
      <c r="I64" s="19"/>
      <c r="J64" s="19"/>
      <c r="K64" s="19"/>
      <c r="L64" s="19">
        <f t="shared" si="2"/>
        <v>0</v>
      </c>
    </row>
    <row r="65" spans="1:12" ht="12.75" hidden="1">
      <c r="A65" s="13">
        <v>55</v>
      </c>
      <c r="B65" s="26"/>
      <c r="C65" s="26"/>
      <c r="D65" s="19"/>
      <c r="E65" s="19"/>
      <c r="F65" s="19"/>
      <c r="G65" s="19"/>
      <c r="H65" s="19"/>
      <c r="I65" s="19"/>
      <c r="J65" s="19"/>
      <c r="K65" s="19"/>
      <c r="L65" s="19">
        <f t="shared" si="2"/>
        <v>0</v>
      </c>
    </row>
    <row r="66" spans="1:12" ht="9" customHeight="1" hidden="1">
      <c r="A66" s="13">
        <v>56</v>
      </c>
      <c r="B66" s="26"/>
      <c r="C66" s="26"/>
      <c r="D66" s="19"/>
      <c r="E66" s="19"/>
      <c r="F66" s="19"/>
      <c r="G66" s="19"/>
      <c r="H66" s="19"/>
      <c r="I66" s="19"/>
      <c r="J66" s="19"/>
      <c r="K66" s="19"/>
      <c r="L66" s="19">
        <f t="shared" si="2"/>
        <v>0</v>
      </c>
    </row>
    <row r="67" spans="1:12" ht="12.75">
      <c r="A67" s="13">
        <v>57</v>
      </c>
      <c r="B67" s="26"/>
      <c r="C67" s="26"/>
      <c r="D67" s="19"/>
      <c r="E67" s="19"/>
      <c r="F67" s="19"/>
      <c r="G67" s="19"/>
      <c r="H67" s="19"/>
      <c r="I67" s="19"/>
      <c r="J67" s="19"/>
      <c r="K67" s="19"/>
      <c r="L67" s="19">
        <f t="shared" si="2"/>
        <v>0</v>
      </c>
    </row>
    <row r="68" spans="1:12" ht="12.75">
      <c r="A68" s="13">
        <v>58</v>
      </c>
      <c r="B68" s="26"/>
      <c r="C68" s="26"/>
      <c r="D68" s="19"/>
      <c r="E68" s="19"/>
      <c r="F68" s="19"/>
      <c r="G68" s="19"/>
      <c r="H68" s="19"/>
      <c r="I68" s="19"/>
      <c r="J68" s="19"/>
      <c r="K68" s="19"/>
      <c r="L68" s="19">
        <f t="shared" si="2"/>
        <v>0</v>
      </c>
    </row>
    <row r="69" spans="1:12" ht="18">
      <c r="A69" s="13">
        <v>59</v>
      </c>
      <c r="B69" s="47"/>
      <c r="C69" s="26"/>
      <c r="D69" s="19"/>
      <c r="E69" s="19"/>
      <c r="F69" s="19"/>
      <c r="G69" s="19"/>
      <c r="H69" s="19"/>
      <c r="I69" s="19"/>
      <c r="J69" s="19"/>
      <c r="K69" s="19"/>
      <c r="L69" s="19">
        <f t="shared" si="2"/>
        <v>0</v>
      </c>
    </row>
    <row r="70" spans="1:12" ht="12.75">
      <c r="A70" s="13">
        <v>60</v>
      </c>
      <c r="B70" s="26"/>
      <c r="C70" s="26"/>
      <c r="D70" s="19"/>
      <c r="E70" s="19"/>
      <c r="F70" s="19"/>
      <c r="G70" s="19"/>
      <c r="H70" s="19"/>
      <c r="I70" s="19"/>
      <c r="J70" s="19"/>
      <c r="K70" s="19"/>
      <c r="L70" s="19">
        <f t="shared" si="2"/>
        <v>0</v>
      </c>
    </row>
    <row r="71" spans="4:12" ht="12.75">
      <c r="D71" s="2"/>
      <c r="E71" s="2"/>
      <c r="F71" s="2"/>
      <c r="G71" s="2"/>
      <c r="H71" s="2"/>
      <c r="I71" s="2"/>
      <c r="J71" s="2"/>
      <c r="K71" s="2"/>
      <c r="L71" s="2"/>
    </row>
    <row r="72" spans="3:11" ht="12.75">
      <c r="C72" s="40" t="s">
        <v>74</v>
      </c>
      <c r="D72" s="24"/>
      <c r="E72" s="24">
        <v>37</v>
      </c>
      <c r="F72" s="48">
        <v>37</v>
      </c>
      <c r="G72" s="24">
        <v>19</v>
      </c>
      <c r="H72" s="24">
        <v>33</v>
      </c>
      <c r="I72" s="24">
        <v>35</v>
      </c>
      <c r="J72" s="24">
        <v>31</v>
      </c>
      <c r="K72" s="24"/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5" ht="12.75">
      <c r="D74" s="41">
        <v>9</v>
      </c>
      <c r="E74" s="42" t="s">
        <v>75</v>
      </c>
    </row>
    <row r="75" spans="4:5" ht="12.75">
      <c r="D75" s="24"/>
      <c r="E75" s="42"/>
    </row>
    <row r="77" ht="18">
      <c r="B77" s="47" t="s">
        <v>76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4"/>
  <sheetViews>
    <sheetView showGridLines="0" showZeros="0" zoomScalePageLayoutView="0" workbookViewId="0" topLeftCell="B1">
      <selection activeCell="B31" sqref="B31"/>
    </sheetView>
  </sheetViews>
  <sheetFormatPr defaultColWidth="9.140625" defaultRowHeight="12.75"/>
  <cols>
    <col min="1" max="1" width="4.57421875" style="1" customWidth="1"/>
    <col min="2" max="2" width="23.85156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104" t="s">
        <v>2</v>
      </c>
      <c r="E3" s="102" t="s">
        <v>3</v>
      </c>
      <c r="F3" s="102" t="s">
        <v>4</v>
      </c>
      <c r="G3" s="102" t="s">
        <v>5</v>
      </c>
      <c r="H3" s="102" t="s">
        <v>6</v>
      </c>
      <c r="I3" s="102" t="s">
        <v>7</v>
      </c>
      <c r="J3" s="102" t="s">
        <v>8</v>
      </c>
      <c r="K3" s="102"/>
      <c r="L3" s="6"/>
    </row>
    <row r="4" spans="4:12" ht="12.75">
      <c r="D4" s="104"/>
      <c r="E4" s="102"/>
      <c r="F4" s="102"/>
      <c r="G4" s="102"/>
      <c r="H4" s="102"/>
      <c r="I4" s="102"/>
      <c r="J4" s="102"/>
      <c r="K4" s="102"/>
      <c r="L4" s="7"/>
    </row>
    <row r="5" spans="4:12" ht="12.75">
      <c r="D5" s="104"/>
      <c r="E5" s="102"/>
      <c r="F5" s="102"/>
      <c r="G5" s="102"/>
      <c r="H5" s="102"/>
      <c r="I5" s="102"/>
      <c r="J5" s="102"/>
      <c r="K5" s="102"/>
      <c r="L5" s="7"/>
    </row>
    <row r="6" spans="1:12" ht="12.75">
      <c r="A6" s="4" t="s">
        <v>103</v>
      </c>
      <c r="D6" s="104"/>
      <c r="E6" s="102"/>
      <c r="F6" s="102"/>
      <c r="G6" s="102"/>
      <c r="H6" s="102"/>
      <c r="I6" s="102"/>
      <c r="J6" s="102"/>
      <c r="K6" s="102"/>
      <c r="L6" s="7"/>
    </row>
    <row r="7" spans="1:12" ht="40.5" customHeight="1">
      <c r="A7" s="3"/>
      <c r="B7" s="103"/>
      <c r="C7" s="103"/>
      <c r="D7" s="104"/>
      <c r="E7" s="102"/>
      <c r="F7" s="102"/>
      <c r="G7" s="102"/>
      <c r="H7" s="102"/>
      <c r="I7" s="102"/>
      <c r="J7" s="102"/>
      <c r="K7" s="102"/>
      <c r="L7" s="8" t="s">
        <v>10</v>
      </c>
    </row>
    <row r="8" spans="1:19" ht="12.75">
      <c r="A8" s="9" t="s">
        <v>11</v>
      </c>
      <c r="B8" s="10" t="s">
        <v>12</v>
      </c>
      <c r="C8" s="10" t="s">
        <v>13</v>
      </c>
      <c r="D8" s="11"/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 t="s">
        <v>19</v>
      </c>
      <c r="K8" s="11"/>
      <c r="L8" s="12" t="s">
        <v>20</v>
      </c>
      <c r="N8"/>
      <c r="O8"/>
      <c r="P8"/>
      <c r="Q8"/>
      <c r="R8"/>
      <c r="S8"/>
    </row>
    <row r="9" spans="1:20" ht="18">
      <c r="A9" s="13">
        <v>1</v>
      </c>
      <c r="B9" s="23" t="s">
        <v>104</v>
      </c>
      <c r="C9" s="44" t="s">
        <v>27</v>
      </c>
      <c r="D9" s="17">
        <v>8</v>
      </c>
      <c r="E9" s="17">
        <v>11</v>
      </c>
      <c r="F9" s="17">
        <v>4</v>
      </c>
      <c r="G9" s="17">
        <v>11</v>
      </c>
      <c r="H9" s="17">
        <v>9</v>
      </c>
      <c r="I9" s="17">
        <v>9</v>
      </c>
      <c r="J9" s="17">
        <v>9</v>
      </c>
      <c r="K9" s="19"/>
      <c r="L9" s="19">
        <f aca="true" t="shared" si="0" ref="L9:L26">SUM(D9:K9)</f>
        <v>61</v>
      </c>
      <c r="M9" s="20"/>
      <c r="N9" s="21"/>
      <c r="O9" s="21"/>
      <c r="P9" s="21"/>
      <c r="Q9" s="21"/>
      <c r="R9" s="21"/>
      <c r="S9" s="21"/>
      <c r="T9" s="21"/>
    </row>
    <row r="10" spans="1:20" ht="18">
      <c r="A10" s="13">
        <v>2</v>
      </c>
      <c r="B10" s="23" t="s">
        <v>105</v>
      </c>
      <c r="C10" s="44" t="s">
        <v>22</v>
      </c>
      <c r="D10" s="17" t="s">
        <v>23</v>
      </c>
      <c r="E10" s="17" t="s">
        <v>23</v>
      </c>
      <c r="F10" s="17">
        <v>9</v>
      </c>
      <c r="G10" s="17" t="s">
        <v>23</v>
      </c>
      <c r="H10" s="17" t="s">
        <v>23</v>
      </c>
      <c r="I10" s="17">
        <v>11</v>
      </c>
      <c r="J10" s="17">
        <v>11</v>
      </c>
      <c r="K10" s="19"/>
      <c r="L10" s="19">
        <f t="shared" si="0"/>
        <v>31</v>
      </c>
      <c r="M10" s="20"/>
      <c r="N10" s="21"/>
      <c r="O10" s="21"/>
      <c r="P10" s="21"/>
      <c r="Q10" s="21"/>
      <c r="R10" s="21"/>
      <c r="S10" s="21"/>
      <c r="T10" s="21"/>
    </row>
    <row r="11" spans="1:20" ht="12.75">
      <c r="A11" s="13">
        <v>3</v>
      </c>
      <c r="B11" s="23" t="s">
        <v>106</v>
      </c>
      <c r="C11" s="44" t="s">
        <v>65</v>
      </c>
      <c r="D11" s="17" t="s">
        <v>23</v>
      </c>
      <c r="E11" s="17" t="s">
        <v>23</v>
      </c>
      <c r="F11" s="17">
        <v>7</v>
      </c>
      <c r="G11" s="17">
        <v>9</v>
      </c>
      <c r="H11" s="17" t="s">
        <v>23</v>
      </c>
      <c r="I11" s="17" t="s">
        <v>23</v>
      </c>
      <c r="J11" s="17">
        <v>8</v>
      </c>
      <c r="K11" s="19"/>
      <c r="L11" s="19">
        <f t="shared" si="0"/>
        <v>24</v>
      </c>
      <c r="M11" s="21"/>
      <c r="N11" s="21"/>
      <c r="O11" s="21"/>
      <c r="P11" s="21"/>
      <c r="Q11" s="21"/>
      <c r="R11" s="21"/>
      <c r="S11" s="21"/>
      <c r="T11" s="21"/>
    </row>
    <row r="12" spans="1:19" ht="12.75">
      <c r="A12" s="22">
        <v>4</v>
      </c>
      <c r="B12" s="23" t="s">
        <v>107</v>
      </c>
      <c r="C12" s="44" t="s">
        <v>51</v>
      </c>
      <c r="D12" s="17" t="s">
        <v>23</v>
      </c>
      <c r="E12" s="17">
        <v>9</v>
      </c>
      <c r="F12" s="17">
        <v>8</v>
      </c>
      <c r="G12" s="17" t="s">
        <v>23</v>
      </c>
      <c r="H12" s="17" t="s">
        <v>23</v>
      </c>
      <c r="I12" s="17">
        <v>5</v>
      </c>
      <c r="J12" s="17" t="s">
        <v>23</v>
      </c>
      <c r="K12" s="19"/>
      <c r="L12" s="19">
        <f t="shared" si="0"/>
        <v>22</v>
      </c>
      <c r="N12"/>
      <c r="O12"/>
      <c r="P12"/>
      <c r="Q12"/>
      <c r="R12"/>
      <c r="S12"/>
    </row>
    <row r="13" spans="1:19" ht="12.75">
      <c r="A13" s="25">
        <v>5</v>
      </c>
      <c r="B13" s="23" t="s">
        <v>53</v>
      </c>
      <c r="C13" s="44" t="s">
        <v>86</v>
      </c>
      <c r="D13" s="17" t="s">
        <v>23</v>
      </c>
      <c r="E13" s="17">
        <v>8</v>
      </c>
      <c r="F13" s="17">
        <v>6</v>
      </c>
      <c r="G13" s="17" t="s">
        <v>23</v>
      </c>
      <c r="H13" s="17">
        <v>8</v>
      </c>
      <c r="I13" s="17" t="s">
        <v>23</v>
      </c>
      <c r="J13" s="17" t="s">
        <v>23</v>
      </c>
      <c r="K13" s="19"/>
      <c r="L13" s="19">
        <f t="shared" si="0"/>
        <v>22</v>
      </c>
      <c r="N13"/>
      <c r="O13"/>
      <c r="P13"/>
      <c r="Q13"/>
      <c r="R13"/>
      <c r="S13"/>
    </row>
    <row r="14" spans="1:19" ht="12.75">
      <c r="A14" s="13">
        <v>6</v>
      </c>
      <c r="B14" s="29" t="s">
        <v>108</v>
      </c>
      <c r="C14" s="30" t="s">
        <v>51</v>
      </c>
      <c r="D14" s="17" t="s">
        <v>23</v>
      </c>
      <c r="E14" s="17">
        <v>7</v>
      </c>
      <c r="F14" s="17" t="s">
        <v>23</v>
      </c>
      <c r="G14" s="17" t="s">
        <v>23</v>
      </c>
      <c r="H14" s="17">
        <v>7</v>
      </c>
      <c r="I14" s="17" t="s">
        <v>23</v>
      </c>
      <c r="J14" s="17" t="s">
        <v>23</v>
      </c>
      <c r="K14" s="19"/>
      <c r="L14" s="19">
        <f t="shared" si="0"/>
        <v>14</v>
      </c>
      <c r="N14"/>
      <c r="O14"/>
      <c r="P14"/>
      <c r="Q14"/>
      <c r="R14"/>
      <c r="S14"/>
    </row>
    <row r="15" spans="1:19" ht="12.75">
      <c r="A15" s="13">
        <v>7</v>
      </c>
      <c r="B15" s="26" t="s">
        <v>109</v>
      </c>
      <c r="C15" s="24" t="s">
        <v>25</v>
      </c>
      <c r="D15" s="17" t="s">
        <v>23</v>
      </c>
      <c r="E15" s="17" t="s">
        <v>23</v>
      </c>
      <c r="F15" s="17">
        <v>5</v>
      </c>
      <c r="G15" s="17">
        <v>7</v>
      </c>
      <c r="H15" s="17" t="s">
        <v>23</v>
      </c>
      <c r="I15" s="17" t="s">
        <v>23</v>
      </c>
      <c r="J15" s="17" t="s">
        <v>23</v>
      </c>
      <c r="K15" s="19"/>
      <c r="L15" s="19">
        <f t="shared" si="0"/>
        <v>12</v>
      </c>
      <c r="N15"/>
      <c r="O15"/>
      <c r="P15"/>
      <c r="Q15"/>
      <c r="R15"/>
      <c r="S15"/>
    </row>
    <row r="16" spans="1:19" ht="12.75">
      <c r="A16" s="13">
        <v>8</v>
      </c>
      <c r="B16" s="29" t="s">
        <v>110</v>
      </c>
      <c r="C16" s="30" t="s">
        <v>25</v>
      </c>
      <c r="D16" s="17" t="s">
        <v>23</v>
      </c>
      <c r="E16" s="17" t="s">
        <v>23</v>
      </c>
      <c r="F16" s="17">
        <v>11</v>
      </c>
      <c r="G16" s="17" t="s">
        <v>23</v>
      </c>
      <c r="H16" s="17" t="s">
        <v>23</v>
      </c>
      <c r="I16" s="17" t="s">
        <v>23</v>
      </c>
      <c r="J16" s="17" t="s">
        <v>23</v>
      </c>
      <c r="K16" s="19"/>
      <c r="L16" s="19">
        <f t="shared" si="0"/>
        <v>11</v>
      </c>
      <c r="N16"/>
      <c r="O16"/>
      <c r="P16"/>
      <c r="Q16"/>
      <c r="R16"/>
      <c r="S16"/>
    </row>
    <row r="17" spans="1:19" ht="12.75">
      <c r="A17" s="13">
        <v>9</v>
      </c>
      <c r="B17" s="26" t="s">
        <v>111</v>
      </c>
      <c r="C17" s="24" t="s">
        <v>40</v>
      </c>
      <c r="D17" s="17" t="s">
        <v>23</v>
      </c>
      <c r="E17" s="17" t="s">
        <v>23</v>
      </c>
      <c r="F17" s="17" t="s">
        <v>23</v>
      </c>
      <c r="G17" s="17" t="s">
        <v>23</v>
      </c>
      <c r="H17" s="17">
        <v>11</v>
      </c>
      <c r="I17" s="17" t="s">
        <v>23</v>
      </c>
      <c r="J17" s="17" t="s">
        <v>23</v>
      </c>
      <c r="K17" s="19"/>
      <c r="L17" s="19">
        <f t="shared" si="0"/>
        <v>11</v>
      </c>
      <c r="N17"/>
      <c r="O17"/>
      <c r="P17"/>
      <c r="Q17"/>
      <c r="R17"/>
      <c r="S17"/>
    </row>
    <row r="18" spans="1:19" ht="12.75">
      <c r="A18" s="13">
        <v>10</v>
      </c>
      <c r="B18" s="26" t="s">
        <v>112</v>
      </c>
      <c r="C18" s="24" t="s">
        <v>35</v>
      </c>
      <c r="D18" s="17" t="s">
        <v>23</v>
      </c>
      <c r="E18" s="17" t="s">
        <v>23</v>
      </c>
      <c r="F18" s="17" t="s">
        <v>23</v>
      </c>
      <c r="G18" s="17">
        <v>8</v>
      </c>
      <c r="H18" s="17" t="s">
        <v>23</v>
      </c>
      <c r="I18" s="17" t="s">
        <v>23</v>
      </c>
      <c r="J18" s="17" t="s">
        <v>23</v>
      </c>
      <c r="K18" s="19"/>
      <c r="L18" s="19">
        <f t="shared" si="0"/>
        <v>8</v>
      </c>
      <c r="N18"/>
      <c r="O18"/>
      <c r="P18"/>
      <c r="Q18"/>
      <c r="R18"/>
      <c r="S18"/>
    </row>
    <row r="19" spans="1:19" ht="12.75">
      <c r="A19" s="13">
        <v>11</v>
      </c>
      <c r="B19" s="26" t="s">
        <v>113</v>
      </c>
      <c r="C19" s="24" t="s">
        <v>22</v>
      </c>
      <c r="D19" s="17" t="s">
        <v>23</v>
      </c>
      <c r="E19" s="17" t="s">
        <v>23</v>
      </c>
      <c r="F19" s="17" t="s">
        <v>23</v>
      </c>
      <c r="G19" s="17" t="s">
        <v>23</v>
      </c>
      <c r="H19" s="17" t="s">
        <v>23</v>
      </c>
      <c r="I19" s="17">
        <v>8</v>
      </c>
      <c r="J19" s="17" t="s">
        <v>23</v>
      </c>
      <c r="K19" s="18"/>
      <c r="L19" s="19">
        <f t="shared" si="0"/>
        <v>8</v>
      </c>
      <c r="N19"/>
      <c r="O19"/>
      <c r="P19"/>
      <c r="Q19"/>
      <c r="R19"/>
      <c r="S19"/>
    </row>
    <row r="20" spans="1:19" ht="12.75">
      <c r="A20" s="13">
        <v>12</v>
      </c>
      <c r="B20" s="49" t="s">
        <v>114</v>
      </c>
      <c r="C20" s="50" t="s">
        <v>40</v>
      </c>
      <c r="D20" s="51">
        <v>7</v>
      </c>
      <c r="E20" s="51" t="s">
        <v>23</v>
      </c>
      <c r="F20" s="51" t="s">
        <v>23</v>
      </c>
      <c r="G20" s="51" t="s">
        <v>23</v>
      </c>
      <c r="H20" s="51" t="s">
        <v>23</v>
      </c>
      <c r="I20" s="51" t="s">
        <v>23</v>
      </c>
      <c r="J20" s="51" t="s">
        <v>23</v>
      </c>
      <c r="K20" s="52"/>
      <c r="L20" s="19">
        <f t="shared" si="0"/>
        <v>7</v>
      </c>
      <c r="N20"/>
      <c r="O20"/>
      <c r="P20"/>
      <c r="Q20"/>
      <c r="R20"/>
      <c r="S20"/>
    </row>
    <row r="21" spans="1:19" ht="12.75">
      <c r="A21" s="13">
        <v>13</v>
      </c>
      <c r="B21" s="26" t="s">
        <v>115</v>
      </c>
      <c r="C21" s="24" t="s">
        <v>35</v>
      </c>
      <c r="D21" s="17" t="s">
        <v>23</v>
      </c>
      <c r="E21" s="17" t="s">
        <v>23</v>
      </c>
      <c r="F21" s="17" t="s">
        <v>23</v>
      </c>
      <c r="G21" s="17" t="s">
        <v>23</v>
      </c>
      <c r="H21" s="17" t="s">
        <v>23</v>
      </c>
      <c r="I21" s="17">
        <v>7</v>
      </c>
      <c r="J21" s="17" t="s">
        <v>23</v>
      </c>
      <c r="K21" s="19"/>
      <c r="L21" s="19">
        <f t="shared" si="0"/>
        <v>7</v>
      </c>
      <c r="N21"/>
      <c r="O21"/>
      <c r="P21"/>
      <c r="Q21"/>
      <c r="R21"/>
      <c r="S21"/>
    </row>
    <row r="22" spans="1:19" ht="12.75">
      <c r="A22" s="13">
        <v>14</v>
      </c>
      <c r="B22" s="53" t="s">
        <v>116</v>
      </c>
      <c r="C22" s="54" t="s">
        <v>57</v>
      </c>
      <c r="D22" s="27" t="s">
        <v>23</v>
      </c>
      <c r="E22" s="27">
        <v>6</v>
      </c>
      <c r="F22" s="27" t="s">
        <v>23</v>
      </c>
      <c r="G22" s="27" t="s">
        <v>23</v>
      </c>
      <c r="H22" s="27" t="s">
        <v>23</v>
      </c>
      <c r="I22" s="27" t="s">
        <v>23</v>
      </c>
      <c r="J22" s="27" t="s">
        <v>23</v>
      </c>
      <c r="K22" s="35"/>
      <c r="L22" s="19">
        <f t="shared" si="0"/>
        <v>6</v>
      </c>
      <c r="N22"/>
      <c r="O22"/>
      <c r="P22"/>
      <c r="Q22"/>
      <c r="R22"/>
      <c r="S22"/>
    </row>
    <row r="23" spans="1:19" ht="12.75">
      <c r="A23" s="13">
        <v>15</v>
      </c>
      <c r="B23" s="26" t="s">
        <v>117</v>
      </c>
      <c r="C23" s="24" t="s">
        <v>86</v>
      </c>
      <c r="D23" s="17" t="s">
        <v>23</v>
      </c>
      <c r="E23" s="17" t="s">
        <v>23</v>
      </c>
      <c r="F23" s="17" t="s">
        <v>23</v>
      </c>
      <c r="G23" s="17">
        <v>6</v>
      </c>
      <c r="H23" s="17" t="s">
        <v>23</v>
      </c>
      <c r="I23" s="17" t="s">
        <v>23</v>
      </c>
      <c r="J23" s="17" t="s">
        <v>23</v>
      </c>
      <c r="K23" s="19"/>
      <c r="L23" s="19">
        <f t="shared" si="0"/>
        <v>6</v>
      </c>
      <c r="N23"/>
      <c r="O23"/>
      <c r="P23"/>
      <c r="Q23"/>
      <c r="R23"/>
      <c r="S23"/>
    </row>
    <row r="24" spans="1:19" ht="12.75">
      <c r="A24" s="13">
        <v>16</v>
      </c>
      <c r="B24" s="26" t="s">
        <v>73</v>
      </c>
      <c r="C24" s="24" t="s">
        <v>40</v>
      </c>
      <c r="D24" s="18" t="s">
        <v>23</v>
      </c>
      <c r="E24" s="19" t="s">
        <v>23</v>
      </c>
      <c r="F24" s="18" t="s">
        <v>23</v>
      </c>
      <c r="G24" s="18" t="s">
        <v>23</v>
      </c>
      <c r="H24" s="18" t="s">
        <v>23</v>
      </c>
      <c r="I24" s="18" t="s">
        <v>23</v>
      </c>
      <c r="J24" s="18" t="s">
        <v>23</v>
      </c>
      <c r="K24" s="19"/>
      <c r="L24" s="19">
        <f t="shared" si="0"/>
        <v>0</v>
      </c>
      <c r="N24"/>
      <c r="O24"/>
      <c r="P24"/>
      <c r="Q24"/>
      <c r="R24"/>
      <c r="S24"/>
    </row>
    <row r="25" spans="1:19" ht="12.75">
      <c r="A25" s="13"/>
      <c r="B25" s="26"/>
      <c r="C25" s="24"/>
      <c r="D25" s="19"/>
      <c r="E25" s="19"/>
      <c r="F25" s="19"/>
      <c r="G25" s="19"/>
      <c r="H25" s="19"/>
      <c r="I25" s="18"/>
      <c r="J25" s="18"/>
      <c r="K25" s="19"/>
      <c r="L25" s="55">
        <f t="shared" si="0"/>
        <v>0</v>
      </c>
      <c r="N25"/>
      <c r="O25"/>
      <c r="P25"/>
      <c r="Q25"/>
      <c r="R25"/>
      <c r="S25"/>
    </row>
    <row r="26" spans="1:19" ht="12.75">
      <c r="A26"/>
      <c r="C26" s="2"/>
      <c r="D26" s="56"/>
      <c r="E26" s="56"/>
      <c r="F26" s="56"/>
      <c r="G26" s="56"/>
      <c r="H26" s="56"/>
      <c r="I26" s="56"/>
      <c r="J26" s="56"/>
      <c r="K26" s="56"/>
      <c r="L26" s="57">
        <f t="shared" si="0"/>
        <v>0</v>
      </c>
      <c r="N26"/>
      <c r="O26"/>
      <c r="P26"/>
      <c r="Q26"/>
      <c r="R26"/>
      <c r="S26"/>
    </row>
    <row r="27" spans="3:19" ht="12.75">
      <c r="C27" s="58"/>
      <c r="D27" s="19">
        <v>3</v>
      </c>
      <c r="E27" s="19">
        <v>9</v>
      </c>
      <c r="F27" s="19">
        <v>9</v>
      </c>
      <c r="G27" s="19">
        <v>5</v>
      </c>
      <c r="H27" s="19">
        <v>6</v>
      </c>
      <c r="I27" s="19">
        <v>14</v>
      </c>
      <c r="J27" s="19">
        <v>6</v>
      </c>
      <c r="K27" s="19"/>
      <c r="L27" s="57"/>
      <c r="N27"/>
      <c r="O27"/>
      <c r="P27"/>
      <c r="Q27"/>
      <c r="R27"/>
      <c r="S27"/>
    </row>
    <row r="28" spans="3:19" ht="12.75">
      <c r="C28" s="2"/>
      <c r="D28" s="56"/>
      <c r="E28" s="56"/>
      <c r="F28" s="56"/>
      <c r="G28" s="56"/>
      <c r="H28" s="56"/>
      <c r="I28" s="56"/>
      <c r="J28" s="56"/>
      <c r="K28" s="56"/>
      <c r="L28" s="57">
        <f>SUM(D28:K28)</f>
        <v>0</v>
      </c>
      <c r="N28"/>
      <c r="O28"/>
      <c r="P28"/>
      <c r="Q28"/>
      <c r="R28"/>
      <c r="S28"/>
    </row>
    <row r="29" spans="3:19" ht="12.75">
      <c r="C29" s="2"/>
      <c r="D29" s="41"/>
      <c r="E29" s="42"/>
      <c r="L29" s="57"/>
      <c r="N29"/>
      <c r="O29"/>
      <c r="P29"/>
      <c r="Q29"/>
      <c r="R29"/>
      <c r="S29"/>
    </row>
    <row r="30" spans="3:19" ht="12.75">
      <c r="C30" s="2"/>
      <c r="D30" s="24"/>
      <c r="E30" s="42"/>
      <c r="L30" s="57">
        <f aca="true" t="shared" si="1" ref="L30:L48">SUM(D30:K30)</f>
        <v>0</v>
      </c>
      <c r="N30"/>
      <c r="O30"/>
      <c r="P30"/>
      <c r="Q30"/>
      <c r="R30"/>
      <c r="S30"/>
    </row>
    <row r="31" spans="2:19" ht="18">
      <c r="B31" s="43" t="s">
        <v>76</v>
      </c>
      <c r="C31" s="2"/>
      <c r="L31" s="57">
        <f t="shared" si="1"/>
        <v>0</v>
      </c>
      <c r="N31"/>
      <c r="O31"/>
      <c r="P31"/>
      <c r="Q31"/>
      <c r="R31"/>
      <c r="S31"/>
    </row>
    <row r="32" spans="3:19" ht="12.75">
      <c r="C32" s="2"/>
      <c r="D32" s="59"/>
      <c r="L32" s="57">
        <f t="shared" si="1"/>
        <v>0</v>
      </c>
      <c r="N32"/>
      <c r="O32"/>
      <c r="P32"/>
      <c r="Q32"/>
      <c r="R32"/>
      <c r="S32"/>
    </row>
    <row r="33" spans="3:19" ht="12.75">
      <c r="C33" s="2"/>
      <c r="L33" s="57">
        <f t="shared" si="1"/>
        <v>0</v>
      </c>
      <c r="N33"/>
      <c r="O33"/>
      <c r="P33"/>
      <c r="Q33"/>
      <c r="R33"/>
      <c r="S33"/>
    </row>
    <row r="34" spans="3:19" ht="12.75">
      <c r="C34" s="2"/>
      <c r="L34" s="57">
        <f t="shared" si="1"/>
        <v>0</v>
      </c>
      <c r="N34"/>
      <c r="O34"/>
      <c r="P34"/>
      <c r="Q34"/>
      <c r="R34"/>
      <c r="S34"/>
    </row>
    <row r="35" spans="3:19" ht="12.75">
      <c r="C35" s="2"/>
      <c r="L35" s="57">
        <f t="shared" si="1"/>
        <v>0</v>
      </c>
      <c r="N35"/>
      <c r="O35"/>
      <c r="P35"/>
      <c r="Q35"/>
      <c r="R35"/>
      <c r="S35"/>
    </row>
    <row r="36" spans="3:21" ht="12.75">
      <c r="C36" s="2"/>
      <c r="L36" s="57">
        <f t="shared" si="1"/>
        <v>0</v>
      </c>
      <c r="N36"/>
      <c r="O36"/>
      <c r="T36" s="2"/>
      <c r="U36" s="2"/>
    </row>
    <row r="37" spans="3:21" ht="12.75">
      <c r="C37" s="2"/>
      <c r="L37" s="57">
        <f t="shared" si="1"/>
        <v>0</v>
      </c>
      <c r="N37"/>
      <c r="O37"/>
      <c r="T37" s="2"/>
      <c r="U37" s="2"/>
    </row>
    <row r="38" spans="3:21" ht="12.75">
      <c r="C38" s="2"/>
      <c r="L38" s="57">
        <f t="shared" si="1"/>
        <v>0</v>
      </c>
      <c r="N38"/>
      <c r="O38"/>
      <c r="T38" s="2"/>
      <c r="U38" s="2"/>
    </row>
    <row r="39" spans="3:21" ht="12.75">
      <c r="C39" s="2"/>
      <c r="L39" s="57">
        <f t="shared" si="1"/>
        <v>0</v>
      </c>
      <c r="N39"/>
      <c r="O39"/>
      <c r="T39" s="2"/>
      <c r="U39" s="2"/>
    </row>
    <row r="40" spans="3:21" ht="12.75">
      <c r="C40" s="2"/>
      <c r="L40" s="57">
        <f t="shared" si="1"/>
        <v>0</v>
      </c>
      <c r="N40"/>
      <c r="O40"/>
      <c r="T40" s="2"/>
      <c r="U40" s="2"/>
    </row>
    <row r="41" spans="3:21" ht="12.75">
      <c r="C41" s="2"/>
      <c r="L41" s="57">
        <f t="shared" si="1"/>
        <v>0</v>
      </c>
      <c r="N41"/>
      <c r="O41"/>
      <c r="T41" s="2"/>
      <c r="U41" s="2"/>
    </row>
    <row r="42" spans="3:21" ht="12.75">
      <c r="C42" s="2"/>
      <c r="L42" s="57">
        <f t="shared" si="1"/>
        <v>0</v>
      </c>
      <c r="N42"/>
      <c r="O42"/>
      <c r="T42" s="2"/>
      <c r="U42" s="2"/>
    </row>
    <row r="43" spans="3:21" ht="12.75">
      <c r="C43" s="2"/>
      <c r="L43" s="57">
        <f t="shared" si="1"/>
        <v>0</v>
      </c>
      <c r="N43"/>
      <c r="O43"/>
      <c r="T43" s="2"/>
      <c r="U43" s="2"/>
    </row>
    <row r="44" spans="12:21" ht="12.75">
      <c r="L44" s="57">
        <f t="shared" si="1"/>
        <v>0</v>
      </c>
      <c r="N44"/>
      <c r="O44"/>
      <c r="T44" s="2"/>
      <c r="U44" s="2"/>
    </row>
    <row r="45" spans="12:21" ht="12.75">
      <c r="L45" s="57">
        <f t="shared" si="1"/>
        <v>0</v>
      </c>
      <c r="N45"/>
      <c r="O45"/>
      <c r="T45" s="2"/>
      <c r="U45" s="2"/>
    </row>
    <row r="46" spans="12:21" ht="12.75">
      <c r="L46" s="57">
        <f t="shared" si="1"/>
        <v>0</v>
      </c>
      <c r="N46"/>
      <c r="O46"/>
      <c r="T46" s="2"/>
      <c r="U46" s="2"/>
    </row>
    <row r="47" spans="12:21" ht="12.75">
      <c r="L47" s="57">
        <f t="shared" si="1"/>
        <v>0</v>
      </c>
      <c r="N47"/>
      <c r="O47"/>
      <c r="T47" s="2"/>
      <c r="U47" s="2"/>
    </row>
    <row r="48" spans="12:21" ht="12.75">
      <c r="L48" s="57">
        <f t="shared" si="1"/>
        <v>0</v>
      </c>
      <c r="N48"/>
      <c r="O48"/>
      <c r="T48" s="2"/>
      <c r="U48" s="2"/>
    </row>
    <row r="49" spans="12:21" ht="12.75">
      <c r="L49" s="57"/>
      <c r="N49"/>
      <c r="O49"/>
      <c r="T49" s="2"/>
      <c r="U49" s="2"/>
    </row>
    <row r="50" spans="12:21" ht="12.75">
      <c r="L50" s="57">
        <f aca="true" t="shared" si="2" ref="L50:L55">SUM(D50:K50)</f>
        <v>0</v>
      </c>
      <c r="N50"/>
      <c r="O50"/>
      <c r="T50" s="2"/>
      <c r="U50" s="2"/>
    </row>
    <row r="51" spans="12:21" ht="12.75">
      <c r="L51" s="57">
        <f t="shared" si="2"/>
        <v>0</v>
      </c>
      <c r="N51"/>
      <c r="O51"/>
      <c r="T51" s="2"/>
      <c r="U51" s="2"/>
    </row>
    <row r="52" spans="12:21" ht="12.75">
      <c r="L52" s="57">
        <f t="shared" si="2"/>
        <v>0</v>
      </c>
      <c r="N52"/>
      <c r="O52"/>
      <c r="T52" s="2"/>
      <c r="U52" s="2"/>
    </row>
    <row r="53" spans="12:21" ht="12.75">
      <c r="L53" s="57">
        <f t="shared" si="2"/>
        <v>0</v>
      </c>
      <c r="N53"/>
      <c r="O53"/>
      <c r="T53" s="2"/>
      <c r="U53" s="2"/>
    </row>
    <row r="54" spans="12:21" ht="12.75">
      <c r="L54" s="57">
        <f t="shared" si="2"/>
        <v>0</v>
      </c>
      <c r="N54"/>
      <c r="O54"/>
      <c r="T54" s="2"/>
      <c r="U54" s="2"/>
    </row>
    <row r="55" spans="12:21" ht="12.75">
      <c r="L55" s="57">
        <f t="shared" si="2"/>
        <v>0</v>
      </c>
      <c r="N55"/>
      <c r="O55"/>
      <c r="T55" s="2"/>
      <c r="U55" s="2"/>
    </row>
    <row r="56" ht="12.75">
      <c r="L56" s="60"/>
    </row>
    <row r="69" ht="18">
      <c r="B69" s="43" t="s">
        <v>118</v>
      </c>
    </row>
    <row r="73" ht="12.75">
      <c r="G73">
        <v>38</v>
      </c>
    </row>
    <row r="74" ht="12.75">
      <c r="I74">
        <v>47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showGridLines="0" showZeros="0" zoomScalePageLayoutView="0" workbookViewId="0" topLeftCell="A3">
      <selection activeCell="L36" sqref="L36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104" t="s">
        <v>2</v>
      </c>
      <c r="E3" s="102" t="s">
        <v>3</v>
      </c>
      <c r="F3" s="102" t="s">
        <v>4</v>
      </c>
      <c r="G3" s="102" t="s">
        <v>5</v>
      </c>
      <c r="H3" s="102" t="s">
        <v>6</v>
      </c>
      <c r="I3" s="102" t="s">
        <v>7</v>
      </c>
      <c r="J3" s="102" t="s">
        <v>8</v>
      </c>
      <c r="K3" s="102"/>
      <c r="L3" s="6"/>
    </row>
    <row r="4" spans="4:12" ht="12.75">
      <c r="D4" s="104"/>
      <c r="E4" s="102"/>
      <c r="F4" s="102"/>
      <c r="G4" s="102"/>
      <c r="H4" s="102"/>
      <c r="I4" s="102"/>
      <c r="J4" s="102"/>
      <c r="K4" s="102"/>
      <c r="L4" s="7"/>
    </row>
    <row r="5" spans="4:12" ht="12.75">
      <c r="D5" s="104"/>
      <c r="E5" s="102"/>
      <c r="F5" s="102"/>
      <c r="G5" s="102"/>
      <c r="H5" s="102"/>
      <c r="I5" s="102"/>
      <c r="J5" s="102"/>
      <c r="K5" s="102"/>
      <c r="L5" s="7"/>
    </row>
    <row r="6" spans="1:12" ht="12.75">
      <c r="A6" s="4" t="s">
        <v>119</v>
      </c>
      <c r="D6" s="104"/>
      <c r="E6" s="102"/>
      <c r="F6" s="102"/>
      <c r="G6" s="102"/>
      <c r="H6" s="102"/>
      <c r="I6" s="102"/>
      <c r="J6" s="102"/>
      <c r="K6" s="102"/>
      <c r="L6" s="7"/>
    </row>
    <row r="7" spans="1:12" ht="40.5" customHeight="1">
      <c r="A7" s="3"/>
      <c r="B7" s="103"/>
      <c r="C7" s="103"/>
      <c r="D7" s="104"/>
      <c r="E7" s="102"/>
      <c r="F7" s="102"/>
      <c r="G7" s="102"/>
      <c r="H7" s="102"/>
      <c r="I7" s="102"/>
      <c r="J7" s="102"/>
      <c r="K7" s="102"/>
      <c r="L7" s="8" t="s">
        <v>10</v>
      </c>
    </row>
    <row r="8" spans="1:19" ht="12.75">
      <c r="A8" s="9" t="s">
        <v>11</v>
      </c>
      <c r="B8" s="10" t="s">
        <v>12</v>
      </c>
      <c r="C8" s="10" t="s">
        <v>13</v>
      </c>
      <c r="D8" s="61"/>
      <c r="E8" s="61" t="s">
        <v>14</v>
      </c>
      <c r="F8" s="61" t="s">
        <v>15</v>
      </c>
      <c r="G8" s="61" t="s">
        <v>16</v>
      </c>
      <c r="H8" s="61" t="s">
        <v>17</v>
      </c>
      <c r="I8" s="61" t="s">
        <v>18</v>
      </c>
      <c r="J8" s="11" t="s">
        <v>19</v>
      </c>
      <c r="K8" s="61"/>
      <c r="L8" s="24" t="s">
        <v>20</v>
      </c>
      <c r="N8"/>
      <c r="O8"/>
      <c r="P8"/>
      <c r="Q8"/>
      <c r="R8"/>
      <c r="S8"/>
    </row>
    <row r="9" spans="1:19" ht="12.75">
      <c r="A9" s="13">
        <v>1</v>
      </c>
      <c r="B9" s="23" t="s">
        <v>120</v>
      </c>
      <c r="C9" s="44" t="s">
        <v>121</v>
      </c>
      <c r="D9" s="17">
        <v>8</v>
      </c>
      <c r="E9" s="17">
        <v>9</v>
      </c>
      <c r="F9" s="19">
        <v>6</v>
      </c>
      <c r="G9" s="19">
        <v>11</v>
      </c>
      <c r="H9" s="19">
        <v>11</v>
      </c>
      <c r="I9" s="19" t="s">
        <v>23</v>
      </c>
      <c r="J9" s="62">
        <v>5</v>
      </c>
      <c r="K9" s="19"/>
      <c r="L9" s="19">
        <f>SUM(D9:K9)-5</f>
        <v>45</v>
      </c>
      <c r="M9" s="56"/>
      <c r="N9"/>
      <c r="O9"/>
      <c r="P9"/>
      <c r="Q9"/>
      <c r="R9"/>
      <c r="S9"/>
    </row>
    <row r="10" spans="1:20" ht="18">
      <c r="A10" s="13">
        <v>2</v>
      </c>
      <c r="B10" s="23" t="s">
        <v>122</v>
      </c>
      <c r="C10" s="44" t="s">
        <v>22</v>
      </c>
      <c r="D10" s="19" t="s">
        <v>23</v>
      </c>
      <c r="E10" s="19">
        <v>7</v>
      </c>
      <c r="F10" s="19">
        <v>7</v>
      </c>
      <c r="G10" s="19">
        <v>9</v>
      </c>
      <c r="H10" s="19" t="s">
        <v>23</v>
      </c>
      <c r="I10" s="19">
        <v>7</v>
      </c>
      <c r="J10" s="19">
        <v>7</v>
      </c>
      <c r="K10" s="19"/>
      <c r="L10" s="19">
        <f aca="true" t="shared" si="0" ref="L10:L26">SUM(D10:K10)</f>
        <v>37</v>
      </c>
      <c r="M10" s="20"/>
      <c r="N10" s="21"/>
      <c r="O10" s="21"/>
      <c r="P10" s="21"/>
      <c r="Q10" s="21"/>
      <c r="R10" s="21"/>
      <c r="S10" s="21"/>
      <c r="T10" s="21"/>
    </row>
    <row r="11" spans="1:20" ht="18">
      <c r="A11" s="13">
        <v>3</v>
      </c>
      <c r="B11" s="23" t="s">
        <v>123</v>
      </c>
      <c r="C11" s="44" t="s">
        <v>22</v>
      </c>
      <c r="D11" s="17">
        <v>4</v>
      </c>
      <c r="E11" s="17" t="s">
        <v>23</v>
      </c>
      <c r="F11" s="19">
        <v>9</v>
      </c>
      <c r="G11" s="19">
        <v>8</v>
      </c>
      <c r="H11" s="19" t="s">
        <v>23</v>
      </c>
      <c r="I11" s="19">
        <v>2</v>
      </c>
      <c r="J11" s="19">
        <v>9</v>
      </c>
      <c r="K11" s="19"/>
      <c r="L11" s="19">
        <f t="shared" si="0"/>
        <v>32</v>
      </c>
      <c r="M11" s="20"/>
      <c r="N11" s="21"/>
      <c r="O11" s="21"/>
      <c r="P11" s="21"/>
      <c r="Q11" s="21"/>
      <c r="R11" s="21"/>
      <c r="S11" s="21"/>
      <c r="T11" s="21"/>
    </row>
    <row r="12" spans="1:20" ht="12.75">
      <c r="A12" s="13">
        <v>4</v>
      </c>
      <c r="B12" s="23" t="s">
        <v>124</v>
      </c>
      <c r="C12" s="44" t="s">
        <v>51</v>
      </c>
      <c r="D12" s="18" t="s">
        <v>23</v>
      </c>
      <c r="E12" s="19">
        <v>6</v>
      </c>
      <c r="F12" s="18" t="s">
        <v>23</v>
      </c>
      <c r="G12" s="18" t="s">
        <v>23</v>
      </c>
      <c r="H12" s="18">
        <v>6</v>
      </c>
      <c r="I12" s="19">
        <v>8</v>
      </c>
      <c r="J12" s="18">
        <v>6</v>
      </c>
      <c r="K12" s="19"/>
      <c r="L12" s="35">
        <f t="shared" si="0"/>
        <v>26</v>
      </c>
      <c r="M12" s="21"/>
      <c r="N12" s="21"/>
      <c r="O12" s="21"/>
      <c r="P12" s="21"/>
      <c r="Q12" s="21"/>
      <c r="R12" s="21"/>
      <c r="S12" s="21"/>
      <c r="T12" s="21"/>
    </row>
    <row r="13" spans="1:19" ht="12.75">
      <c r="A13" s="13">
        <v>5</v>
      </c>
      <c r="B13" s="23" t="s">
        <v>125</v>
      </c>
      <c r="C13" s="44" t="s">
        <v>22</v>
      </c>
      <c r="D13" s="17">
        <v>11</v>
      </c>
      <c r="E13" s="17" t="s">
        <v>23</v>
      </c>
      <c r="F13" s="19">
        <v>11</v>
      </c>
      <c r="G13" s="19" t="s">
        <v>23</v>
      </c>
      <c r="H13" s="19" t="s">
        <v>23</v>
      </c>
      <c r="I13" s="63" t="s">
        <v>23</v>
      </c>
      <c r="J13" s="19" t="s">
        <v>23</v>
      </c>
      <c r="K13" s="19"/>
      <c r="L13" s="35">
        <f t="shared" si="0"/>
        <v>22</v>
      </c>
      <c r="M13" s="56"/>
      <c r="N13"/>
      <c r="O13"/>
      <c r="P13"/>
      <c r="Q13"/>
      <c r="R13"/>
      <c r="S13"/>
    </row>
    <row r="14" spans="1:19" ht="12.75">
      <c r="A14" s="13">
        <v>5</v>
      </c>
      <c r="B14" s="23" t="s">
        <v>126</v>
      </c>
      <c r="C14" s="44" t="s">
        <v>127</v>
      </c>
      <c r="D14" s="17" t="s">
        <v>23</v>
      </c>
      <c r="E14" s="17">
        <v>11</v>
      </c>
      <c r="F14" s="19" t="s">
        <v>23</v>
      </c>
      <c r="G14" s="18" t="s">
        <v>23</v>
      </c>
      <c r="H14" s="18" t="s">
        <v>23</v>
      </c>
      <c r="I14" s="18">
        <v>11</v>
      </c>
      <c r="J14" s="18" t="s">
        <v>23</v>
      </c>
      <c r="K14" s="18"/>
      <c r="L14" s="35">
        <f t="shared" si="0"/>
        <v>22</v>
      </c>
      <c r="M14" s="56"/>
      <c r="N14"/>
      <c r="O14"/>
      <c r="P14"/>
      <c r="Q14"/>
      <c r="R14"/>
      <c r="S14"/>
    </row>
    <row r="15" spans="1:19" ht="12.75">
      <c r="A15" s="13">
        <v>7</v>
      </c>
      <c r="B15" s="29" t="s">
        <v>128</v>
      </c>
      <c r="C15" s="30" t="s">
        <v>51</v>
      </c>
      <c r="D15" s="17">
        <v>6</v>
      </c>
      <c r="E15" s="17" t="s">
        <v>23</v>
      </c>
      <c r="F15" s="19" t="s">
        <v>23</v>
      </c>
      <c r="G15" s="19">
        <v>7</v>
      </c>
      <c r="H15" s="18" t="s">
        <v>23</v>
      </c>
      <c r="I15" s="18" t="s">
        <v>23</v>
      </c>
      <c r="J15" s="18">
        <v>8</v>
      </c>
      <c r="K15" s="19"/>
      <c r="L15" s="35">
        <f t="shared" si="0"/>
        <v>21</v>
      </c>
      <c r="M15" s="56"/>
      <c r="N15"/>
      <c r="O15"/>
      <c r="P15"/>
      <c r="Q15"/>
      <c r="R15"/>
      <c r="S15"/>
    </row>
    <row r="16" spans="1:19" ht="12.75">
      <c r="A16" s="13">
        <v>8</v>
      </c>
      <c r="B16" s="26" t="s">
        <v>129</v>
      </c>
      <c r="C16" s="24" t="s">
        <v>127</v>
      </c>
      <c r="D16" s="19" t="s">
        <v>23</v>
      </c>
      <c r="E16" s="19">
        <v>8</v>
      </c>
      <c r="F16" s="19" t="s">
        <v>23</v>
      </c>
      <c r="G16" s="19" t="s">
        <v>23</v>
      </c>
      <c r="H16" s="19">
        <v>9</v>
      </c>
      <c r="I16" s="19" t="s">
        <v>23</v>
      </c>
      <c r="J16" s="19" t="s">
        <v>23</v>
      </c>
      <c r="K16" s="19"/>
      <c r="L16" s="19">
        <f t="shared" si="0"/>
        <v>17</v>
      </c>
      <c r="M16" s="56"/>
      <c r="N16"/>
      <c r="O16"/>
      <c r="P16"/>
      <c r="Q16"/>
      <c r="R16"/>
      <c r="S16"/>
    </row>
    <row r="17" spans="1:19" ht="12.75">
      <c r="A17" s="13">
        <v>9</v>
      </c>
      <c r="B17" s="29" t="s">
        <v>130</v>
      </c>
      <c r="C17" s="30" t="s">
        <v>27</v>
      </c>
      <c r="D17" s="17">
        <v>3</v>
      </c>
      <c r="E17" s="17" t="s">
        <v>23</v>
      </c>
      <c r="F17" s="19" t="s">
        <v>23</v>
      </c>
      <c r="G17" s="18">
        <v>6</v>
      </c>
      <c r="H17" s="19" t="s">
        <v>23</v>
      </c>
      <c r="I17" s="18">
        <v>6</v>
      </c>
      <c r="J17" s="18" t="s">
        <v>23</v>
      </c>
      <c r="K17" s="19"/>
      <c r="L17" s="35">
        <f t="shared" si="0"/>
        <v>15</v>
      </c>
      <c r="M17" s="56"/>
      <c r="N17"/>
      <c r="O17"/>
      <c r="P17"/>
      <c r="Q17"/>
      <c r="R17"/>
      <c r="S17"/>
    </row>
    <row r="18" spans="1:19" ht="12.75">
      <c r="A18" s="13">
        <v>10</v>
      </c>
      <c r="B18" s="29" t="s">
        <v>131</v>
      </c>
      <c r="C18" s="30" t="s">
        <v>127</v>
      </c>
      <c r="D18" s="17">
        <v>7</v>
      </c>
      <c r="E18" s="17" t="s">
        <v>23</v>
      </c>
      <c r="F18" s="19" t="s">
        <v>23</v>
      </c>
      <c r="G18" s="18" t="s">
        <v>23</v>
      </c>
      <c r="H18" s="18">
        <v>8</v>
      </c>
      <c r="I18" s="18" t="s">
        <v>23</v>
      </c>
      <c r="J18" s="19" t="s">
        <v>23</v>
      </c>
      <c r="K18" s="19"/>
      <c r="L18" s="35">
        <f t="shared" si="0"/>
        <v>15</v>
      </c>
      <c r="M18" s="56"/>
      <c r="N18"/>
      <c r="O18"/>
      <c r="P18"/>
      <c r="Q18"/>
      <c r="R18"/>
      <c r="S18"/>
    </row>
    <row r="19" spans="1:19" ht="12.75">
      <c r="A19" s="13">
        <v>11</v>
      </c>
      <c r="B19" s="29" t="s">
        <v>132</v>
      </c>
      <c r="C19" s="30" t="s">
        <v>22</v>
      </c>
      <c r="D19" s="17">
        <v>9</v>
      </c>
      <c r="E19" s="17" t="s">
        <v>23</v>
      </c>
      <c r="F19" s="19" t="s">
        <v>23</v>
      </c>
      <c r="G19" s="18" t="s">
        <v>23</v>
      </c>
      <c r="H19" s="18" t="s">
        <v>23</v>
      </c>
      <c r="I19" s="18">
        <v>4</v>
      </c>
      <c r="J19" s="18" t="s">
        <v>23</v>
      </c>
      <c r="K19" s="19"/>
      <c r="L19" s="35">
        <f t="shared" si="0"/>
        <v>13</v>
      </c>
      <c r="M19" s="56"/>
      <c r="N19"/>
      <c r="O19"/>
      <c r="P19"/>
      <c r="Q19"/>
      <c r="R19"/>
      <c r="S19"/>
    </row>
    <row r="20" spans="1:19" ht="12.75">
      <c r="A20" s="13">
        <v>12</v>
      </c>
      <c r="B20" s="26" t="s">
        <v>73</v>
      </c>
      <c r="C20" s="24" t="s">
        <v>40</v>
      </c>
      <c r="D20" s="18" t="s">
        <v>23</v>
      </c>
      <c r="E20" s="19" t="s">
        <v>23</v>
      </c>
      <c r="F20" s="18" t="s">
        <v>23</v>
      </c>
      <c r="G20" s="19" t="s">
        <v>23</v>
      </c>
      <c r="H20" s="18" t="s">
        <v>23</v>
      </c>
      <c r="I20" s="18" t="s">
        <v>23</v>
      </c>
      <c r="J20" s="18">
        <v>11</v>
      </c>
      <c r="K20" s="19"/>
      <c r="L20" s="35">
        <f t="shared" si="0"/>
        <v>11</v>
      </c>
      <c r="M20" s="56"/>
      <c r="N20"/>
      <c r="O20"/>
      <c r="P20"/>
      <c r="Q20"/>
      <c r="R20"/>
      <c r="S20"/>
    </row>
    <row r="21" spans="1:19" ht="12.75">
      <c r="A21" s="13">
        <v>13</v>
      </c>
      <c r="B21" s="29" t="s">
        <v>133</v>
      </c>
      <c r="C21" s="30" t="s">
        <v>22</v>
      </c>
      <c r="D21" s="17">
        <v>5</v>
      </c>
      <c r="E21" s="17" t="s">
        <v>23</v>
      </c>
      <c r="F21" s="19" t="s">
        <v>23</v>
      </c>
      <c r="G21" s="18" t="s">
        <v>23</v>
      </c>
      <c r="H21" s="18" t="s">
        <v>23</v>
      </c>
      <c r="I21" s="18">
        <v>5</v>
      </c>
      <c r="J21" s="18" t="s">
        <v>23</v>
      </c>
      <c r="K21" s="19"/>
      <c r="L21" s="35">
        <f t="shared" si="0"/>
        <v>10</v>
      </c>
      <c r="M21" s="56"/>
      <c r="N21"/>
      <c r="O21"/>
      <c r="P21"/>
      <c r="Q21"/>
      <c r="R21"/>
      <c r="S21"/>
    </row>
    <row r="22" spans="1:19" ht="12.75">
      <c r="A22" s="13">
        <v>14</v>
      </c>
      <c r="B22" s="26" t="s">
        <v>134</v>
      </c>
      <c r="C22" s="24" t="s">
        <v>27</v>
      </c>
      <c r="D22" s="18" t="s">
        <v>23</v>
      </c>
      <c r="E22" s="19" t="s">
        <v>23</v>
      </c>
      <c r="F22" s="19" t="s">
        <v>23</v>
      </c>
      <c r="G22" s="18" t="s">
        <v>23</v>
      </c>
      <c r="H22" s="18">
        <v>7</v>
      </c>
      <c r="I22" s="18">
        <v>3</v>
      </c>
      <c r="J22" s="18" t="s">
        <v>23</v>
      </c>
      <c r="K22" s="19"/>
      <c r="L22" s="35">
        <f t="shared" si="0"/>
        <v>10</v>
      </c>
      <c r="M22" s="56"/>
      <c r="N22"/>
      <c r="O22"/>
      <c r="P22"/>
      <c r="Q22"/>
      <c r="R22"/>
      <c r="S22"/>
    </row>
    <row r="23" spans="1:19" ht="12.75">
      <c r="A23" s="13">
        <v>15</v>
      </c>
      <c r="B23" s="26" t="s">
        <v>135</v>
      </c>
      <c r="C23" s="24" t="s">
        <v>22</v>
      </c>
      <c r="D23" s="18" t="s">
        <v>23</v>
      </c>
      <c r="E23" s="18" t="s">
        <v>23</v>
      </c>
      <c r="F23" s="18" t="s">
        <v>23</v>
      </c>
      <c r="G23" s="18" t="s">
        <v>23</v>
      </c>
      <c r="H23" s="18" t="s">
        <v>23</v>
      </c>
      <c r="I23" s="18">
        <v>9</v>
      </c>
      <c r="J23" s="19" t="s">
        <v>23</v>
      </c>
      <c r="K23" s="19"/>
      <c r="L23" s="35">
        <f t="shared" si="0"/>
        <v>9</v>
      </c>
      <c r="M23" s="56"/>
      <c r="N23"/>
      <c r="O23"/>
      <c r="P23"/>
      <c r="Q23"/>
      <c r="R23"/>
      <c r="S23"/>
    </row>
    <row r="24" spans="1:19" ht="12.75">
      <c r="A24" s="13">
        <v>16</v>
      </c>
      <c r="B24" s="26" t="s">
        <v>90</v>
      </c>
      <c r="C24" s="24" t="s">
        <v>22</v>
      </c>
      <c r="D24" s="18" t="s">
        <v>23</v>
      </c>
      <c r="E24" s="18" t="s">
        <v>23</v>
      </c>
      <c r="F24" s="18">
        <v>8</v>
      </c>
      <c r="G24" s="18" t="s">
        <v>23</v>
      </c>
      <c r="H24" s="19" t="s">
        <v>23</v>
      </c>
      <c r="I24" s="18" t="s">
        <v>23</v>
      </c>
      <c r="J24" s="18" t="s">
        <v>23</v>
      </c>
      <c r="K24" s="19"/>
      <c r="L24" s="35">
        <f t="shared" si="0"/>
        <v>8</v>
      </c>
      <c r="M24" s="56"/>
      <c r="N24"/>
      <c r="O24"/>
      <c r="P24"/>
      <c r="Q24"/>
      <c r="R24"/>
      <c r="S24"/>
    </row>
    <row r="25" spans="1:19" ht="12.75">
      <c r="A25" s="13">
        <v>17</v>
      </c>
      <c r="B25" s="26"/>
      <c r="C25" s="24"/>
      <c r="D25" s="19"/>
      <c r="E25" s="19"/>
      <c r="F25" s="19"/>
      <c r="G25" s="19"/>
      <c r="H25" s="19"/>
      <c r="I25" s="18"/>
      <c r="J25" s="18"/>
      <c r="K25" s="19"/>
      <c r="L25" s="35">
        <f t="shared" si="0"/>
        <v>0</v>
      </c>
      <c r="M25" s="56"/>
      <c r="N25"/>
      <c r="O25"/>
      <c r="P25"/>
      <c r="Q25"/>
      <c r="R25"/>
      <c r="S25"/>
    </row>
    <row r="26" spans="1:19" ht="12.75">
      <c r="A26" s="13">
        <v>18</v>
      </c>
      <c r="B26" s="26"/>
      <c r="C26" s="24"/>
      <c r="D26" s="18"/>
      <c r="E26" s="18"/>
      <c r="F26" s="18"/>
      <c r="G26" s="18"/>
      <c r="H26" s="19"/>
      <c r="I26" s="18"/>
      <c r="J26" s="18"/>
      <c r="K26" s="19"/>
      <c r="L26" s="35">
        <f t="shared" si="0"/>
        <v>0</v>
      </c>
      <c r="M26" s="56"/>
      <c r="N26"/>
      <c r="O26"/>
      <c r="P26"/>
      <c r="Q26"/>
      <c r="R26"/>
      <c r="S26"/>
    </row>
    <row r="27" spans="1:19" ht="12.75">
      <c r="A27" s="13">
        <v>19</v>
      </c>
      <c r="B27" s="26"/>
      <c r="C27" s="24"/>
      <c r="D27" s="18"/>
      <c r="E27" s="19"/>
      <c r="F27" s="18"/>
      <c r="G27" s="18"/>
      <c r="H27" s="18"/>
      <c r="I27" s="19"/>
      <c r="J27" s="18"/>
      <c r="K27" s="19"/>
      <c r="L27" s="35"/>
      <c r="M27" s="56"/>
      <c r="N27"/>
      <c r="O27"/>
      <c r="P27"/>
      <c r="Q27"/>
      <c r="R27"/>
      <c r="S27"/>
    </row>
    <row r="28" spans="1:19" ht="12.75" hidden="1">
      <c r="A28" s="13">
        <v>19</v>
      </c>
      <c r="B28" s="26"/>
      <c r="C28" s="24"/>
      <c r="D28" s="19"/>
      <c r="E28" s="19"/>
      <c r="F28" s="19"/>
      <c r="G28" s="19"/>
      <c r="I28" s="19"/>
      <c r="J28" s="19"/>
      <c r="K28" s="19"/>
      <c r="L28" s="64">
        <f>SUM(D28:K28)</f>
        <v>0</v>
      </c>
      <c r="M28" s="56"/>
      <c r="N28"/>
      <c r="O28"/>
      <c r="P28"/>
      <c r="Q28"/>
      <c r="R28"/>
      <c r="S28"/>
    </row>
    <row r="29" spans="3:19" ht="12.75">
      <c r="C29" s="2"/>
      <c r="D29" s="56"/>
      <c r="E29" s="56"/>
      <c r="F29" s="56"/>
      <c r="G29" s="56"/>
      <c r="I29" s="56"/>
      <c r="J29" s="56"/>
      <c r="K29" s="56"/>
      <c r="L29" s="57"/>
      <c r="M29" s="56"/>
      <c r="N29"/>
      <c r="O29"/>
      <c r="P29"/>
      <c r="Q29"/>
      <c r="R29"/>
      <c r="S29"/>
    </row>
    <row r="30" spans="3:19" ht="12.75">
      <c r="C30" s="58" t="s">
        <v>74</v>
      </c>
      <c r="D30" s="19">
        <v>12</v>
      </c>
      <c r="E30" s="19">
        <v>12</v>
      </c>
      <c r="F30" s="19">
        <v>16</v>
      </c>
      <c r="G30" s="19">
        <v>7</v>
      </c>
      <c r="H30" s="65">
        <v>12</v>
      </c>
      <c r="I30" s="19">
        <v>14</v>
      </c>
      <c r="J30" s="19">
        <v>10</v>
      </c>
      <c r="K30" s="19"/>
      <c r="L30" s="57"/>
      <c r="M30" s="56"/>
      <c r="N30"/>
      <c r="O30"/>
      <c r="P30"/>
      <c r="Q30"/>
      <c r="R30"/>
      <c r="S30"/>
    </row>
    <row r="31" spans="3:19" ht="12.75">
      <c r="C31" s="2"/>
      <c r="D31" s="56"/>
      <c r="E31" s="56"/>
      <c r="F31" s="56"/>
      <c r="G31" s="56"/>
      <c r="I31" s="56"/>
      <c r="J31" s="56"/>
      <c r="K31" s="56"/>
      <c r="L31" s="57"/>
      <c r="M31" s="56"/>
      <c r="N31"/>
      <c r="O31"/>
      <c r="P31"/>
      <c r="Q31"/>
      <c r="R31"/>
      <c r="S31"/>
    </row>
    <row r="32" spans="3:19" ht="12.75">
      <c r="C32" s="2"/>
      <c r="D32" s="41">
        <v>9</v>
      </c>
      <c r="E32" s="42" t="s">
        <v>75</v>
      </c>
      <c r="F32" s="56"/>
      <c r="G32" s="56"/>
      <c r="I32" s="56"/>
      <c r="J32" s="56"/>
      <c r="K32" s="56"/>
      <c r="L32" s="57"/>
      <c r="N32"/>
      <c r="O32"/>
      <c r="P32"/>
      <c r="Q32"/>
      <c r="R32"/>
      <c r="S32"/>
    </row>
    <row r="33" spans="3:19" ht="12.75">
      <c r="C33" s="2"/>
      <c r="D33" s="24"/>
      <c r="E33" s="42"/>
      <c r="F33" s="56"/>
      <c r="G33" s="56"/>
      <c r="I33" s="56"/>
      <c r="J33" s="56"/>
      <c r="K33" s="56"/>
      <c r="L33" s="57"/>
      <c r="N33"/>
      <c r="O33"/>
      <c r="P33"/>
      <c r="Q33"/>
      <c r="R33"/>
      <c r="S33"/>
    </row>
    <row r="34" spans="3:19" ht="12.75">
      <c r="C34" s="2"/>
      <c r="L34" s="57"/>
      <c r="N34"/>
      <c r="O34"/>
      <c r="P34"/>
      <c r="Q34"/>
      <c r="R34"/>
      <c r="S34"/>
    </row>
    <row r="35" spans="3:19" ht="12.75">
      <c r="C35" s="2"/>
      <c r="D35" s="59"/>
      <c r="L35" s="57"/>
      <c r="N35"/>
      <c r="O35"/>
      <c r="P35"/>
      <c r="Q35"/>
      <c r="R35"/>
      <c r="S35"/>
    </row>
    <row r="36" spans="2:19" ht="18">
      <c r="B36" s="43" t="s">
        <v>136</v>
      </c>
      <c r="C36" s="2"/>
      <c r="L36" s="57"/>
      <c r="N36"/>
      <c r="O36"/>
      <c r="P36"/>
      <c r="Q36"/>
      <c r="R36"/>
      <c r="S36"/>
    </row>
    <row r="37" spans="3:21" ht="12.75">
      <c r="C37" s="2"/>
      <c r="L37" s="57"/>
      <c r="N37"/>
      <c r="O37"/>
      <c r="T37" s="2"/>
      <c r="U37" s="2"/>
    </row>
    <row r="38" spans="3:21" ht="12.75">
      <c r="C38" s="2"/>
      <c r="L38" s="57"/>
      <c r="N38"/>
      <c r="O38"/>
      <c r="T38" s="2"/>
      <c r="U38" s="2"/>
    </row>
    <row r="39" spans="3:21" ht="12.75">
      <c r="C39" s="2"/>
      <c r="L39" s="57"/>
      <c r="N39"/>
      <c r="O39"/>
      <c r="T39" s="2"/>
      <c r="U39" s="2"/>
    </row>
    <row r="40" spans="3:21" ht="12.75">
      <c r="C40" s="2"/>
      <c r="L40" s="57"/>
      <c r="N40"/>
      <c r="O40"/>
      <c r="T40" s="2"/>
      <c r="U40" s="2"/>
    </row>
    <row r="41" spans="3:21" ht="12.75">
      <c r="C41" s="2"/>
      <c r="L41" s="57"/>
      <c r="N41"/>
      <c r="O41"/>
      <c r="T41" s="2"/>
      <c r="U41" s="2"/>
    </row>
    <row r="42" spans="12:21" ht="12.75">
      <c r="L42" s="57"/>
      <c r="N42"/>
      <c r="O42"/>
      <c r="T42" s="2"/>
      <c r="U42" s="2"/>
    </row>
    <row r="43" spans="12:21" ht="12.75">
      <c r="L43" s="57"/>
      <c r="N43"/>
      <c r="O43"/>
      <c r="T43" s="2"/>
      <c r="U43" s="2"/>
    </row>
    <row r="44" spans="12:21" ht="12.75">
      <c r="L44" s="57"/>
      <c r="N44"/>
      <c r="O44"/>
      <c r="T44" s="2"/>
      <c r="U44" s="2"/>
    </row>
    <row r="45" spans="12:21" ht="12.75">
      <c r="L45" s="57"/>
      <c r="N45"/>
      <c r="O45"/>
      <c r="T45" s="2"/>
      <c r="U45" s="2"/>
    </row>
    <row r="46" spans="12:21" ht="12.75">
      <c r="L46" s="57"/>
      <c r="N46"/>
      <c r="O46"/>
      <c r="T46" s="2"/>
      <c r="U46" s="2"/>
    </row>
    <row r="47" spans="12:21" ht="12.75">
      <c r="L47" s="57"/>
      <c r="N47"/>
      <c r="O47"/>
      <c r="T47" s="2"/>
      <c r="U47" s="2"/>
    </row>
    <row r="48" spans="12:21" ht="12.75">
      <c r="L48" s="57"/>
      <c r="N48"/>
      <c r="O48"/>
      <c r="T48" s="2"/>
      <c r="U48" s="2"/>
    </row>
    <row r="49" spans="12:21" ht="12.75">
      <c r="L49" s="57"/>
      <c r="N49"/>
      <c r="O49"/>
      <c r="T49" s="2"/>
      <c r="U49" s="2"/>
    </row>
    <row r="50" spans="12:21" ht="12.75">
      <c r="L50" s="57"/>
      <c r="N50"/>
      <c r="O50"/>
      <c r="T50" s="2"/>
      <c r="U50" s="2"/>
    </row>
    <row r="51" spans="12:21" ht="12.75">
      <c r="L51" s="57"/>
      <c r="N51"/>
      <c r="O51"/>
      <c r="T51" s="2"/>
      <c r="U51" s="2"/>
    </row>
    <row r="52" spans="12:21" ht="12.75">
      <c r="L52" s="57"/>
      <c r="N52"/>
      <c r="O52"/>
      <c r="T52" s="2"/>
      <c r="U52" s="2"/>
    </row>
    <row r="53" spans="12:21" ht="12.75">
      <c r="L53" s="57"/>
      <c r="N53"/>
      <c r="O53"/>
      <c r="T53" s="2"/>
      <c r="U53" s="2"/>
    </row>
    <row r="54" spans="12:21" ht="12.75">
      <c r="L54" s="57"/>
      <c r="N54"/>
      <c r="O54"/>
      <c r="T54" s="2"/>
      <c r="U54" s="2"/>
    </row>
    <row r="55" spans="14:21" ht="12.75">
      <c r="N55"/>
      <c r="O55"/>
      <c r="T55" s="2"/>
      <c r="U55" s="2"/>
    </row>
    <row r="56" spans="14:21" ht="12.75">
      <c r="N56"/>
      <c r="O56"/>
      <c r="T56" s="2"/>
      <c r="U56" s="2"/>
    </row>
    <row r="57" spans="14:21" ht="12.75">
      <c r="N57"/>
      <c r="O57"/>
      <c r="T57" s="2"/>
      <c r="U57" s="2"/>
    </row>
    <row r="58" spans="14:21" ht="12.75">
      <c r="N58"/>
      <c r="O58"/>
      <c r="T58" s="2"/>
      <c r="U58" s="2"/>
    </row>
    <row r="59" spans="14:21" ht="12.75">
      <c r="N59"/>
      <c r="O59"/>
      <c r="T59" s="2"/>
      <c r="U59" s="2"/>
    </row>
    <row r="69" ht="18">
      <c r="B69" s="43" t="s">
        <v>118</v>
      </c>
    </row>
    <row r="71" ht="12.75">
      <c r="G71">
        <v>38</v>
      </c>
    </row>
    <row r="73" ht="12.75">
      <c r="I73">
        <v>47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4"/>
  <sheetViews>
    <sheetView showGridLines="0" showZeros="0" zoomScalePageLayoutView="0" workbookViewId="0" topLeftCell="A19">
      <selection activeCell="J16" sqref="J16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104" t="s">
        <v>2</v>
      </c>
      <c r="E3" s="102" t="s">
        <v>3</v>
      </c>
      <c r="F3" s="102" t="s">
        <v>4</v>
      </c>
      <c r="G3" s="102" t="s">
        <v>5</v>
      </c>
      <c r="H3" s="102" t="s">
        <v>6</v>
      </c>
      <c r="I3" s="102" t="s">
        <v>7</v>
      </c>
      <c r="J3" s="102" t="s">
        <v>8</v>
      </c>
      <c r="K3" s="102"/>
      <c r="L3" s="6"/>
    </row>
    <row r="4" spans="4:12" ht="12.75">
      <c r="D4" s="104"/>
      <c r="E4" s="102"/>
      <c r="F4" s="102"/>
      <c r="G4" s="102"/>
      <c r="H4" s="102"/>
      <c r="I4" s="102"/>
      <c r="J4" s="102"/>
      <c r="K4" s="102"/>
      <c r="L4" s="7"/>
    </row>
    <row r="5" spans="4:12" ht="12.75">
      <c r="D5" s="104"/>
      <c r="E5" s="102"/>
      <c r="F5" s="102"/>
      <c r="G5" s="102"/>
      <c r="H5" s="102"/>
      <c r="I5" s="102"/>
      <c r="J5" s="102"/>
      <c r="K5" s="102"/>
      <c r="L5" s="7"/>
    </row>
    <row r="6" spans="1:12" ht="12.75">
      <c r="A6" s="4" t="s">
        <v>137</v>
      </c>
      <c r="D6" s="104"/>
      <c r="E6" s="102"/>
      <c r="F6" s="102"/>
      <c r="G6" s="102"/>
      <c r="H6" s="102"/>
      <c r="I6" s="102"/>
      <c r="J6" s="102"/>
      <c r="K6" s="102"/>
      <c r="L6" s="7"/>
    </row>
    <row r="7" spans="1:19" ht="40.5" customHeight="1">
      <c r="A7" s="3"/>
      <c r="B7" s="103"/>
      <c r="C7" s="103"/>
      <c r="D7" s="104"/>
      <c r="E7" s="102"/>
      <c r="F7" s="102"/>
      <c r="G7" s="102"/>
      <c r="H7" s="102"/>
      <c r="I7" s="102"/>
      <c r="J7" s="102"/>
      <c r="K7" s="102"/>
      <c r="L7" s="8" t="s">
        <v>10</v>
      </c>
      <c r="S7" s="2"/>
    </row>
    <row r="8" spans="1:12" ht="12.75">
      <c r="A8" s="9" t="s">
        <v>11</v>
      </c>
      <c r="B8" s="10" t="s">
        <v>12</v>
      </c>
      <c r="C8" s="10" t="s">
        <v>13</v>
      </c>
      <c r="D8" s="11"/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 t="s">
        <v>19</v>
      </c>
      <c r="K8" s="11"/>
      <c r="L8" s="12" t="s">
        <v>20</v>
      </c>
    </row>
    <row r="9" spans="1:20" ht="18">
      <c r="A9" s="66">
        <v>1</v>
      </c>
      <c r="B9" s="23" t="s">
        <v>138</v>
      </c>
      <c r="C9" s="44" t="s">
        <v>27</v>
      </c>
      <c r="D9" s="62">
        <v>7</v>
      </c>
      <c r="E9" s="17">
        <v>11</v>
      </c>
      <c r="F9" s="19"/>
      <c r="G9" s="18">
        <v>11</v>
      </c>
      <c r="H9" s="18">
        <v>11</v>
      </c>
      <c r="I9" s="67"/>
      <c r="J9" s="62">
        <v>8</v>
      </c>
      <c r="K9" s="19"/>
      <c r="L9" s="19">
        <f>SUM(D9:K9)-15</f>
        <v>33</v>
      </c>
      <c r="M9" s="20"/>
      <c r="N9" s="21"/>
      <c r="O9" s="21"/>
      <c r="P9" s="21"/>
      <c r="Q9" s="21"/>
      <c r="R9" s="21"/>
      <c r="S9" s="21"/>
      <c r="T9" s="21"/>
    </row>
    <row r="10" spans="1:20" ht="18">
      <c r="A10" s="66">
        <v>2</v>
      </c>
      <c r="B10" s="14" t="s">
        <v>62</v>
      </c>
      <c r="C10" s="68" t="s">
        <v>51</v>
      </c>
      <c r="D10" s="17">
        <v>9</v>
      </c>
      <c r="E10" s="17" t="s">
        <v>23</v>
      </c>
      <c r="F10" s="69"/>
      <c r="G10" s="18">
        <v>8</v>
      </c>
      <c r="H10" s="18">
        <v>5</v>
      </c>
      <c r="I10" s="70"/>
      <c r="J10" s="62">
        <v>5</v>
      </c>
      <c r="K10" s="18"/>
      <c r="L10" s="19">
        <f>SUM(D10:K10)-5</f>
        <v>22</v>
      </c>
      <c r="M10" s="20"/>
      <c r="N10" s="21"/>
      <c r="O10" s="21"/>
      <c r="P10" s="21"/>
      <c r="Q10" s="21"/>
      <c r="R10" s="21"/>
      <c r="S10" s="21"/>
      <c r="T10" s="21"/>
    </row>
    <row r="11" spans="1:20" ht="12.75">
      <c r="A11" s="66">
        <v>3</v>
      </c>
      <c r="B11" s="71" t="s">
        <v>139</v>
      </c>
      <c r="C11" s="72" t="s">
        <v>22</v>
      </c>
      <c r="D11" s="51" t="s">
        <v>23</v>
      </c>
      <c r="E11" s="51">
        <v>9</v>
      </c>
      <c r="F11" s="52"/>
      <c r="G11" s="52" t="s">
        <v>23</v>
      </c>
      <c r="H11" s="52" t="s">
        <v>23</v>
      </c>
      <c r="I11" s="73"/>
      <c r="J11" s="18">
        <v>11</v>
      </c>
      <c r="K11" s="52"/>
      <c r="L11" s="19">
        <f aca="true" t="shared" si="0" ref="L11:L31">SUM(D11:K11)</f>
        <v>20</v>
      </c>
      <c r="M11" s="21"/>
      <c r="N11" s="21"/>
      <c r="O11" s="21"/>
      <c r="P11" s="21"/>
      <c r="Q11" s="21"/>
      <c r="R11" s="21"/>
      <c r="S11" s="21"/>
      <c r="T11" s="21"/>
    </row>
    <row r="12" spans="1:12" ht="12.75">
      <c r="A12" s="74">
        <v>4</v>
      </c>
      <c r="B12" s="14" t="s">
        <v>140</v>
      </c>
      <c r="C12" s="68" t="s">
        <v>27</v>
      </c>
      <c r="D12" s="17">
        <v>8</v>
      </c>
      <c r="E12" s="17" t="s">
        <v>23</v>
      </c>
      <c r="F12" s="19"/>
      <c r="G12" s="18" t="s">
        <v>23</v>
      </c>
      <c r="H12" s="18">
        <v>9</v>
      </c>
      <c r="I12" s="67"/>
      <c r="J12" s="18" t="s">
        <v>23</v>
      </c>
      <c r="K12" s="19"/>
      <c r="L12" s="19">
        <f t="shared" si="0"/>
        <v>17</v>
      </c>
    </row>
    <row r="13" spans="1:12" ht="12.75">
      <c r="A13" s="75">
        <v>5</v>
      </c>
      <c r="B13" s="23" t="s">
        <v>84</v>
      </c>
      <c r="C13" s="44" t="s">
        <v>65</v>
      </c>
      <c r="D13" s="17" t="s">
        <v>23</v>
      </c>
      <c r="E13" s="17" t="s">
        <v>23</v>
      </c>
      <c r="F13" s="19"/>
      <c r="G13" s="18">
        <v>9</v>
      </c>
      <c r="H13" s="18" t="s">
        <v>23</v>
      </c>
      <c r="I13" s="67"/>
      <c r="J13" s="18">
        <v>6</v>
      </c>
      <c r="K13" s="19"/>
      <c r="L13" s="19">
        <f t="shared" si="0"/>
        <v>15</v>
      </c>
    </row>
    <row r="14" spans="1:12" ht="12.75">
      <c r="A14" s="75">
        <v>6</v>
      </c>
      <c r="B14" s="28" t="s">
        <v>141</v>
      </c>
      <c r="C14" s="15" t="s">
        <v>22</v>
      </c>
      <c r="D14" s="17" t="s">
        <v>23</v>
      </c>
      <c r="E14" s="17">
        <v>7</v>
      </c>
      <c r="F14" s="19"/>
      <c r="G14" s="19" t="s">
        <v>23</v>
      </c>
      <c r="H14" s="19">
        <v>8</v>
      </c>
      <c r="I14" s="67"/>
      <c r="J14" s="18" t="s">
        <v>23</v>
      </c>
      <c r="K14" s="19"/>
      <c r="L14" s="19">
        <f t="shared" si="0"/>
        <v>15</v>
      </c>
    </row>
    <row r="15" spans="1:12" ht="12.75">
      <c r="A15" s="75">
        <v>7</v>
      </c>
      <c r="B15" s="29" t="s">
        <v>49</v>
      </c>
      <c r="C15" s="30" t="s">
        <v>27</v>
      </c>
      <c r="D15" s="17">
        <v>11</v>
      </c>
      <c r="E15" s="17" t="s">
        <v>23</v>
      </c>
      <c r="F15" s="19"/>
      <c r="G15" s="18" t="s">
        <v>23</v>
      </c>
      <c r="H15" s="18" t="s">
        <v>23</v>
      </c>
      <c r="I15" s="67"/>
      <c r="J15" s="18" t="s">
        <v>23</v>
      </c>
      <c r="K15" s="19"/>
      <c r="L15" s="19">
        <f t="shared" si="0"/>
        <v>11</v>
      </c>
    </row>
    <row r="16" spans="1:12" ht="12.75">
      <c r="A16" s="75">
        <v>8</v>
      </c>
      <c r="B16" s="26" t="s">
        <v>142</v>
      </c>
      <c r="C16" s="24" t="s">
        <v>27</v>
      </c>
      <c r="D16" s="19" t="s">
        <v>23</v>
      </c>
      <c r="E16" s="19" t="s">
        <v>23</v>
      </c>
      <c r="F16" s="19"/>
      <c r="G16" s="76" t="s">
        <v>23</v>
      </c>
      <c r="H16" s="2" t="s">
        <v>23</v>
      </c>
      <c r="I16" s="77"/>
      <c r="J16" s="19">
        <v>9</v>
      </c>
      <c r="K16" s="19"/>
      <c r="L16" s="78">
        <f t="shared" si="0"/>
        <v>9</v>
      </c>
    </row>
    <row r="17" spans="1:12" ht="12.75">
      <c r="A17" s="25">
        <v>9</v>
      </c>
      <c r="B17" s="29" t="s">
        <v>143</v>
      </c>
      <c r="C17" s="30" t="s">
        <v>35</v>
      </c>
      <c r="D17" s="17" t="s">
        <v>23</v>
      </c>
      <c r="E17" s="17">
        <v>8</v>
      </c>
      <c r="F17" s="19"/>
      <c r="G17" s="18" t="s">
        <v>23</v>
      </c>
      <c r="H17" s="18" t="s">
        <v>23</v>
      </c>
      <c r="I17" s="67"/>
      <c r="J17" s="18" t="s">
        <v>23</v>
      </c>
      <c r="K17" s="19"/>
      <c r="L17" s="19">
        <f t="shared" si="0"/>
        <v>8</v>
      </c>
    </row>
    <row r="18" spans="1:12" ht="12.75">
      <c r="A18" s="25">
        <v>10</v>
      </c>
      <c r="B18" s="29" t="s">
        <v>144</v>
      </c>
      <c r="C18" s="30" t="s">
        <v>22</v>
      </c>
      <c r="D18" s="17" t="s">
        <v>23</v>
      </c>
      <c r="E18" s="19" t="s">
        <v>23</v>
      </c>
      <c r="F18" s="19"/>
      <c r="G18" s="19">
        <v>7</v>
      </c>
      <c r="H18" s="18" t="s">
        <v>23</v>
      </c>
      <c r="I18" s="67"/>
      <c r="J18" s="18" t="s">
        <v>23</v>
      </c>
      <c r="K18" s="19"/>
      <c r="L18" s="19">
        <f t="shared" si="0"/>
        <v>7</v>
      </c>
    </row>
    <row r="19" spans="1:12" ht="12.75">
      <c r="A19" s="25">
        <v>11</v>
      </c>
      <c r="B19" s="26" t="s">
        <v>145</v>
      </c>
      <c r="C19" s="24" t="s">
        <v>35</v>
      </c>
      <c r="D19" s="18" t="s">
        <v>23</v>
      </c>
      <c r="E19" s="19" t="s">
        <v>23</v>
      </c>
      <c r="F19" s="18"/>
      <c r="G19" s="18" t="s">
        <v>23</v>
      </c>
      <c r="H19" s="18">
        <v>7</v>
      </c>
      <c r="I19" s="67"/>
      <c r="J19" s="18" t="s">
        <v>23</v>
      </c>
      <c r="K19" s="19"/>
      <c r="L19" s="19">
        <f t="shared" si="0"/>
        <v>7</v>
      </c>
    </row>
    <row r="20" spans="1:12" ht="12.75">
      <c r="A20" s="25">
        <v>12</v>
      </c>
      <c r="B20" s="26" t="s">
        <v>146</v>
      </c>
      <c r="C20" s="24" t="s">
        <v>147</v>
      </c>
      <c r="D20" s="18" t="s">
        <v>23</v>
      </c>
      <c r="E20" s="18" t="s">
        <v>23</v>
      </c>
      <c r="F20" s="18"/>
      <c r="G20" s="19" t="s">
        <v>23</v>
      </c>
      <c r="H20" s="18" t="s">
        <v>23</v>
      </c>
      <c r="I20" s="67"/>
      <c r="J20" s="18">
        <v>7</v>
      </c>
      <c r="K20" s="19"/>
      <c r="L20" s="19">
        <f t="shared" si="0"/>
        <v>7</v>
      </c>
    </row>
    <row r="21" spans="1:12" ht="12.75">
      <c r="A21" s="25">
        <v>13</v>
      </c>
      <c r="B21" s="29" t="s">
        <v>148</v>
      </c>
      <c r="C21" s="30" t="s">
        <v>27</v>
      </c>
      <c r="D21" s="17" t="s">
        <v>23</v>
      </c>
      <c r="E21" s="17">
        <v>6</v>
      </c>
      <c r="F21" s="19"/>
      <c r="G21" s="18" t="s">
        <v>23</v>
      </c>
      <c r="H21" s="18" t="s">
        <v>23</v>
      </c>
      <c r="I21" s="67"/>
      <c r="J21" s="18" t="s">
        <v>23</v>
      </c>
      <c r="K21" s="19"/>
      <c r="L21" s="19">
        <f t="shared" si="0"/>
        <v>6</v>
      </c>
    </row>
    <row r="22" spans="1:12" ht="12.75">
      <c r="A22" s="25">
        <v>14</v>
      </c>
      <c r="B22" s="26" t="s">
        <v>149</v>
      </c>
      <c r="C22" s="24" t="s">
        <v>81</v>
      </c>
      <c r="D22" s="19" t="s">
        <v>23</v>
      </c>
      <c r="E22" s="18" t="s">
        <v>23</v>
      </c>
      <c r="F22" s="18"/>
      <c r="G22" s="18">
        <v>6</v>
      </c>
      <c r="H22" s="19" t="s">
        <v>23</v>
      </c>
      <c r="I22" s="67"/>
      <c r="J22" s="18" t="s">
        <v>23</v>
      </c>
      <c r="K22" s="19"/>
      <c r="L22" s="19">
        <f t="shared" si="0"/>
        <v>6</v>
      </c>
    </row>
    <row r="23" spans="1:12" ht="12.75">
      <c r="A23" s="25">
        <v>15</v>
      </c>
      <c r="B23" s="26" t="s">
        <v>150</v>
      </c>
      <c r="C23" s="24" t="s">
        <v>25</v>
      </c>
      <c r="D23" s="18" t="s">
        <v>23</v>
      </c>
      <c r="E23" s="18" t="s">
        <v>23</v>
      </c>
      <c r="F23" s="19"/>
      <c r="G23" s="18" t="s">
        <v>23</v>
      </c>
      <c r="H23" s="18">
        <v>6</v>
      </c>
      <c r="I23" s="67"/>
      <c r="J23" s="18" t="s">
        <v>23</v>
      </c>
      <c r="K23" s="19"/>
      <c r="L23" s="19">
        <f t="shared" si="0"/>
        <v>6</v>
      </c>
    </row>
    <row r="24" spans="1:12" ht="12.75">
      <c r="A24" s="25">
        <v>16</v>
      </c>
      <c r="B24" s="26"/>
      <c r="C24" s="24"/>
      <c r="D24" s="18"/>
      <c r="E24" s="18"/>
      <c r="F24" s="18"/>
      <c r="G24" s="18"/>
      <c r="H24" s="19"/>
      <c r="I24" s="67"/>
      <c r="J24" s="18"/>
      <c r="K24" s="19"/>
      <c r="L24" s="19">
        <f t="shared" si="0"/>
        <v>0</v>
      </c>
    </row>
    <row r="25" spans="1:12" ht="12.75">
      <c r="A25" s="25">
        <v>17</v>
      </c>
      <c r="B25" s="26"/>
      <c r="C25" s="24"/>
      <c r="D25" s="18"/>
      <c r="E25" s="18"/>
      <c r="F25" s="19"/>
      <c r="G25" s="18"/>
      <c r="H25" s="18"/>
      <c r="I25" s="67"/>
      <c r="J25" s="18"/>
      <c r="K25" s="19"/>
      <c r="L25" s="19">
        <f t="shared" si="0"/>
        <v>0</v>
      </c>
    </row>
    <row r="26" spans="1:12" ht="12.75">
      <c r="A26" s="25">
        <v>18</v>
      </c>
      <c r="B26" s="26"/>
      <c r="C26" s="24"/>
      <c r="D26" s="19"/>
      <c r="E26" s="18"/>
      <c r="F26" s="18"/>
      <c r="G26" s="18"/>
      <c r="H26" s="19"/>
      <c r="I26" s="67"/>
      <c r="J26" s="18"/>
      <c r="K26" s="19"/>
      <c r="L26" s="19">
        <f t="shared" si="0"/>
        <v>0</v>
      </c>
    </row>
    <row r="27" spans="1:12" ht="12.75">
      <c r="A27" s="25">
        <v>19</v>
      </c>
      <c r="B27" s="26"/>
      <c r="C27" s="24"/>
      <c r="D27" s="18"/>
      <c r="E27" s="18"/>
      <c r="F27" s="19"/>
      <c r="G27" s="18"/>
      <c r="H27" s="18"/>
      <c r="I27" s="67"/>
      <c r="J27" s="18"/>
      <c r="K27" s="19"/>
      <c r="L27" s="19">
        <f t="shared" si="0"/>
        <v>0</v>
      </c>
    </row>
    <row r="28" spans="1:12" ht="12.75">
      <c r="A28" s="25">
        <v>20</v>
      </c>
      <c r="B28" s="34"/>
      <c r="C28" s="12"/>
      <c r="D28" s="35"/>
      <c r="E28" s="35"/>
      <c r="F28" s="35"/>
      <c r="G28" s="35"/>
      <c r="H28" s="35"/>
      <c r="I28" s="79"/>
      <c r="J28" s="18"/>
      <c r="K28" s="35"/>
      <c r="L28" s="19">
        <f t="shared" si="0"/>
        <v>0</v>
      </c>
    </row>
    <row r="29" spans="1:12" ht="12.75">
      <c r="A29" s="25">
        <v>21</v>
      </c>
      <c r="B29" s="26"/>
      <c r="C29" s="24"/>
      <c r="D29" s="19"/>
      <c r="E29" s="19"/>
      <c r="F29" s="19"/>
      <c r="G29" s="19"/>
      <c r="H29" s="19"/>
      <c r="I29" s="67"/>
      <c r="J29" s="18"/>
      <c r="K29" s="19"/>
      <c r="L29" s="19">
        <f t="shared" si="0"/>
        <v>0</v>
      </c>
    </row>
    <row r="30" spans="1:12" ht="12.75">
      <c r="A30" s="25">
        <v>22</v>
      </c>
      <c r="B30" s="26"/>
      <c r="C30" s="24"/>
      <c r="D30" s="18"/>
      <c r="E30" s="18"/>
      <c r="F30" s="19"/>
      <c r="G30" s="18"/>
      <c r="H30" s="18"/>
      <c r="I30" s="67"/>
      <c r="J30" s="18"/>
      <c r="K30" s="19"/>
      <c r="L30" s="19">
        <f t="shared" si="0"/>
        <v>0</v>
      </c>
    </row>
    <row r="31" spans="1:12" ht="12.75">
      <c r="A31" s="25">
        <v>23</v>
      </c>
      <c r="B31" s="26"/>
      <c r="C31" s="24"/>
      <c r="D31" s="19"/>
      <c r="E31" s="19"/>
      <c r="F31" s="19"/>
      <c r="G31" s="19"/>
      <c r="H31" s="78"/>
      <c r="I31" s="19"/>
      <c r="J31" s="19"/>
      <c r="K31" s="19"/>
      <c r="L31" s="19">
        <f t="shared" si="0"/>
        <v>0</v>
      </c>
    </row>
    <row r="32" spans="3:12" ht="12.75">
      <c r="C32" s="2"/>
      <c r="D32" s="80"/>
      <c r="E32" s="80"/>
      <c r="F32" s="80"/>
      <c r="G32" s="80"/>
      <c r="I32" s="80"/>
      <c r="J32" s="80"/>
      <c r="K32" s="80"/>
      <c r="L32" s="57"/>
    </row>
    <row r="33" spans="3:12" ht="12.75">
      <c r="C33" s="58" t="s">
        <v>74</v>
      </c>
      <c r="D33" s="19">
        <v>8</v>
      </c>
      <c r="E33" s="19">
        <v>12</v>
      </c>
      <c r="F33" s="81" t="s">
        <v>151</v>
      </c>
      <c r="G33" s="76">
        <v>5</v>
      </c>
      <c r="H33" s="2">
        <v>15</v>
      </c>
      <c r="I33" s="82" t="s">
        <v>151</v>
      </c>
      <c r="J33" s="19">
        <v>15</v>
      </c>
      <c r="K33" s="19"/>
      <c r="L33" s="57"/>
    </row>
    <row r="34" spans="3:12" ht="12.75">
      <c r="C34" s="2"/>
      <c r="D34" s="56"/>
      <c r="E34" s="56"/>
      <c r="F34" s="56"/>
      <c r="G34" s="56"/>
      <c r="I34" s="56"/>
      <c r="J34" s="56"/>
      <c r="K34" s="56"/>
      <c r="L34" s="57"/>
    </row>
    <row r="35" spans="3:12" ht="12.75">
      <c r="C35" s="2"/>
      <c r="D35" s="41">
        <v>9</v>
      </c>
      <c r="E35" s="42" t="s">
        <v>75</v>
      </c>
      <c r="F35" s="56"/>
      <c r="G35" s="56"/>
      <c r="I35" s="56"/>
      <c r="J35" s="56"/>
      <c r="K35" s="56"/>
      <c r="L35" s="57"/>
    </row>
    <row r="36" spans="3:12" ht="12.75">
      <c r="C36" s="2"/>
      <c r="D36" s="24"/>
      <c r="E36" s="42"/>
      <c r="L36" s="57"/>
    </row>
    <row r="37" spans="3:12" ht="12.75">
      <c r="C37" s="2"/>
      <c r="L37" s="57"/>
    </row>
    <row r="38" spans="2:12" ht="18">
      <c r="B38" s="43" t="s">
        <v>76</v>
      </c>
      <c r="C38" s="2"/>
      <c r="L38" s="57"/>
    </row>
    <row r="39" spans="3:12" ht="12.75">
      <c r="C39" s="2"/>
      <c r="L39" s="57"/>
    </row>
    <row r="40" spans="3:12" ht="12.75">
      <c r="C40" s="2"/>
      <c r="L40" s="57"/>
    </row>
    <row r="41" spans="3:12" ht="12.75">
      <c r="C41" s="2"/>
      <c r="L41" s="57"/>
    </row>
    <row r="42" spans="3:12" ht="12.75">
      <c r="C42" s="2"/>
      <c r="L42" s="57"/>
    </row>
    <row r="43" spans="3:12" ht="12.75">
      <c r="C43" s="2"/>
      <c r="L43" s="57"/>
    </row>
    <row r="44" spans="3:12" ht="12.75">
      <c r="C44" s="2"/>
      <c r="L44" s="57"/>
    </row>
    <row r="45" ht="12.75">
      <c r="L45" s="57"/>
    </row>
    <row r="46" ht="12.75">
      <c r="L46" s="57"/>
    </row>
    <row r="47" ht="12.75">
      <c r="L47" s="57"/>
    </row>
    <row r="48" ht="12.75">
      <c r="L48" s="57"/>
    </row>
    <row r="49" ht="12.75">
      <c r="L49" s="57"/>
    </row>
    <row r="50" ht="12.75">
      <c r="L50" s="57"/>
    </row>
    <row r="51" ht="12.75">
      <c r="L51" s="57"/>
    </row>
    <row r="52" ht="12.75">
      <c r="L52" s="57"/>
    </row>
    <row r="53" ht="12.75">
      <c r="L53" s="57"/>
    </row>
    <row r="54" ht="12.75">
      <c r="L54" s="57"/>
    </row>
    <row r="55" ht="12.75">
      <c r="L55" s="57"/>
    </row>
    <row r="56" ht="12.75">
      <c r="L56" s="57"/>
    </row>
    <row r="57" ht="12.75">
      <c r="L57" s="57"/>
    </row>
    <row r="69" ht="18">
      <c r="B69" s="43" t="s">
        <v>118</v>
      </c>
    </row>
    <row r="74" ht="12.75">
      <c r="G74">
        <v>38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showGridLines="0" showZeros="0" zoomScalePageLayoutView="0" workbookViewId="0" topLeftCell="A13">
      <selection activeCell="B35" sqref="B35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">
      <c r="A1" s="3" t="s">
        <v>0</v>
      </c>
    </row>
    <row r="2" ht="12.75">
      <c r="A2" s="4" t="s">
        <v>1</v>
      </c>
    </row>
    <row r="3" spans="4:12" ht="12.75" customHeight="1">
      <c r="D3" s="101" t="s">
        <v>2</v>
      </c>
      <c r="E3" s="102" t="s">
        <v>3</v>
      </c>
      <c r="F3" s="102" t="s">
        <v>4</v>
      </c>
      <c r="G3" s="102" t="s">
        <v>5</v>
      </c>
      <c r="H3" s="102" t="s">
        <v>6</v>
      </c>
      <c r="I3" s="102" t="s">
        <v>7</v>
      </c>
      <c r="J3" s="102" t="s">
        <v>8</v>
      </c>
      <c r="K3" s="102"/>
      <c r="L3" s="6"/>
    </row>
    <row r="4" spans="4:12" ht="12.75">
      <c r="D4" s="101"/>
      <c r="E4" s="102"/>
      <c r="F4" s="102"/>
      <c r="G4" s="102"/>
      <c r="H4" s="102"/>
      <c r="I4" s="102"/>
      <c r="J4" s="102"/>
      <c r="K4" s="102"/>
      <c r="L4" s="7"/>
    </row>
    <row r="5" spans="1:17" ht="12.75">
      <c r="A5" s="4" t="s">
        <v>152</v>
      </c>
      <c r="D5" s="101"/>
      <c r="E5" s="102"/>
      <c r="F5" s="102"/>
      <c r="G5" s="102"/>
      <c r="H5" s="102"/>
      <c r="I5" s="102"/>
      <c r="J5" s="102"/>
      <c r="K5" s="102"/>
      <c r="L5" s="7"/>
      <c r="O5" s="83"/>
      <c r="P5" s="84"/>
      <c r="Q5" s="84"/>
    </row>
    <row r="6" spans="4:17" ht="12.75">
      <c r="D6" s="101"/>
      <c r="E6" s="102"/>
      <c r="F6" s="102"/>
      <c r="G6" s="102"/>
      <c r="H6" s="102"/>
      <c r="I6" s="102"/>
      <c r="J6" s="102"/>
      <c r="K6" s="102"/>
      <c r="L6" s="7"/>
      <c r="O6" s="83"/>
      <c r="P6" s="84"/>
      <c r="Q6" s="84"/>
    </row>
    <row r="7" spans="1:17" ht="46.5" customHeight="1">
      <c r="A7" s="3"/>
      <c r="B7" s="103"/>
      <c r="C7" s="103"/>
      <c r="D7" s="101"/>
      <c r="E7" s="102"/>
      <c r="F7" s="102"/>
      <c r="G7" s="102"/>
      <c r="H7" s="102"/>
      <c r="I7" s="102"/>
      <c r="J7" s="102"/>
      <c r="K7" s="102"/>
      <c r="L7" s="8" t="s">
        <v>10</v>
      </c>
      <c r="O7" s="83"/>
      <c r="P7" s="84"/>
      <c r="Q7" s="84"/>
    </row>
    <row r="8" spans="1:17" ht="12.75">
      <c r="A8" s="9" t="s">
        <v>11</v>
      </c>
      <c r="B8" s="10" t="s">
        <v>13</v>
      </c>
      <c r="C8" s="10" t="s">
        <v>153</v>
      </c>
      <c r="D8" s="11"/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 t="s">
        <v>19</v>
      </c>
      <c r="K8" s="11"/>
      <c r="L8" s="12" t="s">
        <v>20</v>
      </c>
      <c r="O8" s="83"/>
      <c r="P8" s="84"/>
      <c r="Q8" s="84"/>
    </row>
    <row r="9" spans="1:17" ht="12.75">
      <c r="A9" s="26">
        <v>1</v>
      </c>
      <c r="B9" s="29" t="s">
        <v>154</v>
      </c>
      <c r="C9" s="30" t="s">
        <v>155</v>
      </c>
      <c r="D9" s="30">
        <v>46</v>
      </c>
      <c r="E9" s="30">
        <v>47</v>
      </c>
      <c r="F9" s="24">
        <v>123</v>
      </c>
      <c r="G9" s="24">
        <v>46</v>
      </c>
      <c r="H9" s="24">
        <v>24</v>
      </c>
      <c r="I9" s="24">
        <v>122</v>
      </c>
      <c r="J9" s="24">
        <v>68</v>
      </c>
      <c r="K9" s="24"/>
      <c r="L9" s="19">
        <f aca="true" t="shared" si="0" ref="L9:L25">SUM(D9:K9)</f>
        <v>476</v>
      </c>
      <c r="O9" s="83"/>
      <c r="P9" s="84"/>
      <c r="Q9" s="84"/>
    </row>
    <row r="10" spans="1:17" ht="12.75">
      <c r="A10" s="26">
        <v>2</v>
      </c>
      <c r="B10" s="29" t="s">
        <v>156</v>
      </c>
      <c r="C10" s="30" t="s">
        <v>27</v>
      </c>
      <c r="D10" s="30">
        <v>80</v>
      </c>
      <c r="E10" s="30">
        <v>28</v>
      </c>
      <c r="F10" s="24">
        <v>17</v>
      </c>
      <c r="G10" s="24">
        <v>39</v>
      </c>
      <c r="H10" s="24">
        <v>58</v>
      </c>
      <c r="I10" s="85">
        <v>18</v>
      </c>
      <c r="J10" s="24">
        <v>40</v>
      </c>
      <c r="K10" s="24"/>
      <c r="L10" s="19">
        <f t="shared" si="0"/>
        <v>280</v>
      </c>
      <c r="O10" s="83"/>
      <c r="P10" s="84"/>
      <c r="Q10" s="84"/>
    </row>
    <row r="11" spans="1:17" ht="12.75">
      <c r="A11" s="26">
        <v>3</v>
      </c>
      <c r="B11" s="29" t="s">
        <v>157</v>
      </c>
      <c r="C11" s="30" t="s">
        <v>158</v>
      </c>
      <c r="D11" s="30">
        <v>23</v>
      </c>
      <c r="E11" s="30">
        <v>41</v>
      </c>
      <c r="F11" s="24">
        <v>14</v>
      </c>
      <c r="G11" s="24">
        <v>37</v>
      </c>
      <c r="H11" s="24">
        <v>38</v>
      </c>
      <c r="I11" s="85">
        <v>13</v>
      </c>
      <c r="J11" s="24">
        <v>29</v>
      </c>
      <c r="K11" s="24"/>
      <c r="L11" s="19">
        <f t="shared" si="0"/>
        <v>195</v>
      </c>
      <c r="O11" s="83"/>
      <c r="P11" s="84"/>
      <c r="Q11" s="84"/>
    </row>
    <row r="12" spans="1:12" ht="12.75">
      <c r="A12" s="26">
        <v>4</v>
      </c>
      <c r="B12" s="29" t="s">
        <v>159</v>
      </c>
      <c r="C12" s="30" t="s">
        <v>160</v>
      </c>
      <c r="D12" s="30"/>
      <c r="E12" s="30">
        <v>23</v>
      </c>
      <c r="F12" s="24">
        <v>11</v>
      </c>
      <c r="G12" s="24">
        <v>48</v>
      </c>
      <c r="H12" s="24">
        <v>9</v>
      </c>
      <c r="I12" s="85">
        <v>5</v>
      </c>
      <c r="J12" s="24">
        <v>29</v>
      </c>
      <c r="K12" s="24"/>
      <c r="L12" s="19">
        <f t="shared" si="0"/>
        <v>125</v>
      </c>
    </row>
    <row r="13" spans="1:12" ht="12.75">
      <c r="A13" s="26">
        <v>5</v>
      </c>
      <c r="B13" s="29" t="s">
        <v>161</v>
      </c>
      <c r="C13" s="30" t="s">
        <v>25</v>
      </c>
      <c r="D13" s="30"/>
      <c r="E13" s="30">
        <v>30</v>
      </c>
      <c r="F13" s="24">
        <v>16</v>
      </c>
      <c r="G13" s="24">
        <v>27</v>
      </c>
      <c r="H13" s="24">
        <v>7</v>
      </c>
      <c r="I13" s="85">
        <v>15</v>
      </c>
      <c r="J13" s="24">
        <v>7</v>
      </c>
      <c r="K13" s="24"/>
      <c r="L13" s="19">
        <f t="shared" si="0"/>
        <v>102</v>
      </c>
    </row>
    <row r="14" spans="1:12" ht="12.75">
      <c r="A14" s="26">
        <v>6</v>
      </c>
      <c r="B14" s="29" t="s">
        <v>162</v>
      </c>
      <c r="C14" s="30" t="s">
        <v>163</v>
      </c>
      <c r="D14" s="30"/>
      <c r="E14" s="30">
        <v>27</v>
      </c>
      <c r="F14" s="24"/>
      <c r="G14" s="24">
        <v>13</v>
      </c>
      <c r="H14" s="24">
        <v>5</v>
      </c>
      <c r="I14" s="24">
        <v>7</v>
      </c>
      <c r="J14" s="24"/>
      <c r="K14" s="24"/>
      <c r="L14" s="19">
        <f t="shared" si="0"/>
        <v>52</v>
      </c>
    </row>
    <row r="15" spans="1:12" ht="12.75">
      <c r="A15" s="26">
        <v>7</v>
      </c>
      <c r="B15" s="26" t="s">
        <v>164</v>
      </c>
      <c r="C15" s="24" t="s">
        <v>86</v>
      </c>
      <c r="D15" s="24">
        <v>7</v>
      </c>
      <c r="E15" s="24">
        <v>13</v>
      </c>
      <c r="F15" s="24">
        <v>7</v>
      </c>
      <c r="G15" s="24">
        <v>6</v>
      </c>
      <c r="H15" s="24">
        <v>16</v>
      </c>
      <c r="I15" s="85"/>
      <c r="J15" s="24"/>
      <c r="K15" s="24"/>
      <c r="L15" s="19">
        <f t="shared" si="0"/>
        <v>49</v>
      </c>
    </row>
    <row r="16" spans="1:12" ht="12.75">
      <c r="A16" s="26">
        <v>8</v>
      </c>
      <c r="B16" s="26" t="s">
        <v>165</v>
      </c>
      <c r="C16" s="24" t="s">
        <v>166</v>
      </c>
      <c r="D16" s="24">
        <v>7</v>
      </c>
      <c r="E16" s="24">
        <v>19</v>
      </c>
      <c r="F16" s="24"/>
      <c r="G16" s="24"/>
      <c r="H16" s="24">
        <v>7</v>
      </c>
      <c r="I16" s="85">
        <v>11</v>
      </c>
      <c r="J16" s="24"/>
      <c r="K16" s="24"/>
      <c r="L16" s="19">
        <f t="shared" si="0"/>
        <v>44</v>
      </c>
    </row>
    <row r="17" spans="1:12" ht="12.75">
      <c r="A17" s="26">
        <v>9</v>
      </c>
      <c r="B17" s="29" t="s">
        <v>167</v>
      </c>
      <c r="C17" s="30" t="s">
        <v>40</v>
      </c>
      <c r="D17" s="30">
        <v>7</v>
      </c>
      <c r="E17" s="30"/>
      <c r="F17" s="24"/>
      <c r="G17" s="24"/>
      <c r="H17" s="24">
        <v>31</v>
      </c>
      <c r="I17" s="85"/>
      <c r="J17" s="24"/>
      <c r="K17" s="24"/>
      <c r="L17" s="19">
        <f t="shared" si="0"/>
        <v>38</v>
      </c>
    </row>
    <row r="18" spans="1:12" ht="12.75">
      <c r="A18" s="26">
        <v>10</v>
      </c>
      <c r="B18" s="29" t="s">
        <v>168</v>
      </c>
      <c r="C18" s="30" t="s">
        <v>38</v>
      </c>
      <c r="D18" s="30">
        <v>18</v>
      </c>
      <c r="E18" s="30"/>
      <c r="F18" s="24">
        <v>12</v>
      </c>
      <c r="G18" s="24"/>
      <c r="H18" s="24"/>
      <c r="I18" s="86">
        <v>7</v>
      </c>
      <c r="J18" s="24"/>
      <c r="K18" s="24"/>
      <c r="L18" s="19">
        <f t="shared" si="0"/>
        <v>37</v>
      </c>
    </row>
    <row r="19" spans="1:12" ht="12.75">
      <c r="A19" s="26">
        <v>11</v>
      </c>
      <c r="B19" s="53" t="s">
        <v>169</v>
      </c>
      <c r="C19" s="54" t="s">
        <v>43</v>
      </c>
      <c r="D19" s="54"/>
      <c r="E19" s="54"/>
      <c r="F19" s="12"/>
      <c r="G19" s="12">
        <v>12</v>
      </c>
      <c r="H19" s="12">
        <v>18</v>
      </c>
      <c r="I19" s="87"/>
      <c r="J19" s="12"/>
      <c r="K19" s="12"/>
      <c r="L19" s="19">
        <f t="shared" si="0"/>
        <v>30</v>
      </c>
    </row>
    <row r="20" spans="1:12" ht="12.75">
      <c r="A20" s="26">
        <v>12</v>
      </c>
      <c r="B20" s="26" t="s">
        <v>170</v>
      </c>
      <c r="C20" s="24" t="s">
        <v>171</v>
      </c>
      <c r="D20" s="24"/>
      <c r="E20" s="24">
        <v>6</v>
      </c>
      <c r="F20" s="24">
        <v>3</v>
      </c>
      <c r="G20" s="24"/>
      <c r="H20" s="24"/>
      <c r="I20" s="85">
        <v>5</v>
      </c>
      <c r="J20" s="24"/>
      <c r="K20" s="24"/>
      <c r="L20" s="19">
        <f t="shared" si="0"/>
        <v>14</v>
      </c>
    </row>
    <row r="21" spans="1:12" ht="12.75">
      <c r="A21" s="26">
        <v>14</v>
      </c>
      <c r="B21" s="26" t="s">
        <v>172</v>
      </c>
      <c r="C21" s="24" t="s">
        <v>147</v>
      </c>
      <c r="D21" s="24"/>
      <c r="E21" s="24"/>
      <c r="F21" s="24"/>
      <c r="G21" s="24"/>
      <c r="H21" s="24"/>
      <c r="I21" s="85"/>
      <c r="J21" s="24"/>
      <c r="K21" s="24"/>
      <c r="L21" s="19">
        <f t="shared" si="0"/>
        <v>0</v>
      </c>
    </row>
    <row r="22" spans="1:12" ht="12.75">
      <c r="A22" s="26">
        <v>15</v>
      </c>
      <c r="B22" s="26" t="s">
        <v>173</v>
      </c>
      <c r="C22" s="24" t="s">
        <v>174</v>
      </c>
      <c r="D22" s="24"/>
      <c r="E22" s="24"/>
      <c r="F22" s="24"/>
      <c r="G22" s="24"/>
      <c r="H22" s="24"/>
      <c r="I22" s="85"/>
      <c r="J22" s="24"/>
      <c r="K22" s="24"/>
      <c r="L22" s="19">
        <f t="shared" si="0"/>
        <v>0</v>
      </c>
    </row>
    <row r="23" spans="1:12" ht="12.75" hidden="1">
      <c r="A23" s="26">
        <v>16</v>
      </c>
      <c r="B23" s="26" t="s">
        <v>175</v>
      </c>
      <c r="C23" s="24" t="s">
        <v>176</v>
      </c>
      <c r="D23" s="24"/>
      <c r="E23" s="24"/>
      <c r="F23" s="24"/>
      <c r="G23" s="24"/>
      <c r="H23" s="24"/>
      <c r="I23" s="85"/>
      <c r="J23" s="24"/>
      <c r="K23" s="24"/>
      <c r="L23" s="19">
        <f t="shared" si="0"/>
        <v>0</v>
      </c>
    </row>
    <row r="24" spans="1:12" ht="12.75">
      <c r="A24" s="26">
        <v>16</v>
      </c>
      <c r="B24" s="26" t="s">
        <v>73</v>
      </c>
      <c r="C24" s="24" t="s">
        <v>40</v>
      </c>
      <c r="D24" s="24" t="s">
        <v>23</v>
      </c>
      <c r="E24" s="24" t="s">
        <v>23</v>
      </c>
      <c r="F24" s="24" t="s">
        <v>23</v>
      </c>
      <c r="G24" s="24" t="s">
        <v>23</v>
      </c>
      <c r="H24" s="24" t="s">
        <v>23</v>
      </c>
      <c r="I24" s="85" t="s">
        <v>23</v>
      </c>
      <c r="J24" s="24"/>
      <c r="K24" s="24"/>
      <c r="L24" s="19">
        <f t="shared" si="0"/>
        <v>0</v>
      </c>
    </row>
    <row r="25" spans="1:12" ht="12.75">
      <c r="A25" s="26"/>
      <c r="B25" s="26" t="s">
        <v>177</v>
      </c>
      <c r="C25" s="24" t="s">
        <v>178</v>
      </c>
      <c r="D25" s="24">
        <f>(SUMIF(Yleinen!$C$9:$C$147,C25,Yleinen!$D$9:$D$215))+(SUMIF('Etuveto kard.'!$C$9:$C$163,C25,'Etuveto kard.'!$D$9:$D$202))+(SUMIF(Naiset!$C$9:$C$168,C25,Naiset!$D$9:$D$207))+(SUMIF(Nuoret!$C$9:$C$174,C25,Nuoret!$D$9:$D$213))+(SUMIF('Seniorit (Pappa)'!$C$9:$C$34,C25,'Seniorit (Pappa)'!$D$9:$D$204))</f>
        <v>0</v>
      </c>
      <c r="E25" s="24">
        <f>(SUMIF(Yleinen!$C$9:$C$147,C25,Yleinen!$E$9:$E$215))+(SUMIF('Etuveto kard.'!$C$9:$C$163,C25,'Etuveto kard.'!$E$9:$E$202))+(SUMIF(Naiset!$C$9:$C$168,C25,Naiset!$E$9:$E$207))+(SUMIF(Nuoret!$C$9:$C$174,C25,Nuoret!$E$9:$E$213))+(SUMIF('Seniorit (Pappa)'!$C$9:$C$34,C25,'Seniorit (Pappa)'!$E$9:$E$204))</f>
        <v>0</v>
      </c>
      <c r="F25" s="24">
        <f>(SUMIF(Yleinen!$C$9:$C$147,C25,Yleinen!$F$9:$F$215))+(SUMIF('Etuveto kard.'!$C$9:$C$163,C25,'Etuveto kard.'!$F$9:$F$202))+(SUMIF(Naiset!$C$9:$C$168,C25,Naiset!$F$9:$F$207))+(SUMIF(Nuoret!$C$9:$C$174,C25,Nuoret!$F$9:$F$213))+(SUMIF('Seniorit (Pappa)'!$C$9:$C$34,C25,'Seniorit (Pappa)'!$F$9:$F$204))</f>
        <v>0</v>
      </c>
      <c r="G25" s="24">
        <f>(SUMIF(Yleinen!$C$9:$C$147,C25,Yleinen!$G$9:$G$215))+(SUMIF('Etuveto kard.'!$C$9:$C$163,C25,'Etuveto kard.'!$G$9:$G$202))+(SUMIF(Naiset!$C$9:$C$168,C25,Naiset!$G$9:$G$207))+(SUMIF(Nuoret!$C$9:$C$174,C25,Nuoret!$G$9:$G$213))+(SUMIF('Seniorit (Pappa)'!$C$9:$C$34,C25,'Seniorit (Pappa)'!$G$9:$G$204))</f>
        <v>0</v>
      </c>
      <c r="H25" s="24">
        <f>(SUMIF(Yleinen!$C$9:$C$147,C25,Yleinen!$H$9:$H$215))+(SUMIF('Etuveto kard.'!$C$9:$C$163,C25,'Etuveto kard.'!$H$9:$H$202))+(SUMIF(Naiset!$C$9:$C$168,C25,Naiset!$H$9:$H$207))+(SUMIF(Nuoret!$C$9:$C$174,C25,Nuoret!$H$9:$H$213))+(SUMIF('Seniorit (Pappa)'!$C$9:$C$34,C25,'Seniorit (Pappa)'!$H$9:$H$204))</f>
        <v>0</v>
      </c>
      <c r="I25" s="85"/>
      <c r="J25" s="24"/>
      <c r="K25" s="24"/>
      <c r="L25" s="19">
        <f t="shared" si="0"/>
        <v>0</v>
      </c>
    </row>
    <row r="26" spans="3:12" ht="12.75">
      <c r="C26" s="58" t="s">
        <v>74</v>
      </c>
      <c r="D26" s="19"/>
      <c r="E26" s="19">
        <v>130</v>
      </c>
      <c r="F26" s="19">
        <v>124</v>
      </c>
      <c r="G26" s="19">
        <v>60</v>
      </c>
      <c r="H26" s="19">
        <v>123</v>
      </c>
      <c r="I26" s="19">
        <v>130</v>
      </c>
      <c r="J26" s="19">
        <v>115</v>
      </c>
      <c r="K26" s="19"/>
      <c r="L26" s="57"/>
    </row>
    <row r="27" spans="3:12" ht="12.75">
      <c r="C27" s="2"/>
      <c r="L27" s="57"/>
    </row>
    <row r="28" spans="3:12" ht="12.75">
      <c r="C28" s="2"/>
      <c r="L28" s="57"/>
    </row>
    <row r="29" spans="3:12" ht="12.75">
      <c r="C29" s="2"/>
      <c r="D29" s="88"/>
      <c r="E29" s="89" t="s">
        <v>179</v>
      </c>
      <c r="L29" s="57"/>
    </row>
    <row r="30" spans="3:12" ht="12.75">
      <c r="C30" s="2"/>
      <c r="L30" s="57"/>
    </row>
    <row r="31" spans="3:12" ht="12.75">
      <c r="C31" s="2"/>
      <c r="L31" s="57"/>
    </row>
    <row r="32" spans="3:12" ht="12.75">
      <c r="C32" s="2"/>
      <c r="L32" s="57"/>
    </row>
    <row r="33" spans="2:12" ht="12.75">
      <c r="B33" t="s">
        <v>180</v>
      </c>
      <c r="C33" s="2"/>
      <c r="L33" s="57"/>
    </row>
    <row r="34" spans="2:12" ht="18">
      <c r="B34" s="43" t="s">
        <v>181</v>
      </c>
      <c r="C34" s="2"/>
      <c r="L34" s="57"/>
    </row>
    <row r="35" spans="3:12" ht="12.75">
      <c r="C35" s="2"/>
      <c r="L35" s="57"/>
    </row>
    <row r="36" spans="3:12" ht="12.75">
      <c r="C36" s="2"/>
      <c r="L36" s="57"/>
    </row>
    <row r="37" spans="3:12" ht="12.75">
      <c r="C37" s="2"/>
      <c r="L37" s="57"/>
    </row>
    <row r="38" spans="3:12" ht="12.75">
      <c r="C38" s="2"/>
      <c r="L38" s="57"/>
    </row>
    <row r="39" spans="3:12" ht="12.75">
      <c r="C39" s="2"/>
      <c r="L39" s="57"/>
    </row>
    <row r="40" spans="3:12" ht="12.75">
      <c r="C40" s="2"/>
      <c r="L40" s="57"/>
    </row>
    <row r="41" ht="12.75">
      <c r="L41" s="57"/>
    </row>
    <row r="42" ht="12.75">
      <c r="L42" s="57"/>
    </row>
    <row r="43" ht="12.75">
      <c r="L43" s="57"/>
    </row>
    <row r="44" ht="12.75">
      <c r="L44" s="57"/>
    </row>
    <row r="45" ht="12.75">
      <c r="L45" s="57"/>
    </row>
    <row r="46" ht="12.75">
      <c r="L46" s="57"/>
    </row>
    <row r="47" ht="12.75">
      <c r="L47" s="57"/>
    </row>
    <row r="48" ht="12.75">
      <c r="L48" s="57"/>
    </row>
    <row r="49" ht="12.75">
      <c r="L49" s="57"/>
    </row>
    <row r="50" ht="12.75">
      <c r="L50" s="57"/>
    </row>
    <row r="51" ht="12.75">
      <c r="L51" s="57"/>
    </row>
    <row r="52" ht="12.75">
      <c r="L52" s="57"/>
    </row>
    <row r="53" ht="12.75">
      <c r="L53" s="57"/>
    </row>
    <row r="70" ht="12.75">
      <c r="G70">
        <v>38</v>
      </c>
    </row>
    <row r="72" ht="12.75">
      <c r="I72">
        <v>47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showGridLines="0" showZeros="0" zoomScalePageLayoutView="0" workbookViewId="0" topLeftCell="A25">
      <selection activeCell="V23" sqref="V23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1.421875" style="0" customWidth="1"/>
    <col min="4" max="4" width="22.57421875" style="0" customWidth="1"/>
    <col min="5" max="5" width="4.7109375" style="0" customWidth="1"/>
    <col min="6" max="6" width="9.421875" style="0" customWidth="1"/>
    <col min="7" max="10" width="4.7109375" style="0" customWidth="1"/>
    <col min="11" max="11" width="4.8515625" style="0" customWidth="1"/>
    <col min="12" max="12" width="5.140625" style="0" customWidth="1"/>
  </cols>
  <sheetData>
    <row r="1" spans="1:7" ht="15">
      <c r="A1" s="3" t="s">
        <v>0</v>
      </c>
      <c r="G1" s="59"/>
    </row>
    <row r="2" ht="12.75">
      <c r="A2" s="4" t="s">
        <v>1</v>
      </c>
    </row>
    <row r="3" ht="12.75">
      <c r="G3" s="90"/>
    </row>
    <row r="4" spans="1:7" ht="12.75">
      <c r="A4" s="84" t="s">
        <v>182</v>
      </c>
      <c r="G4" s="90"/>
    </row>
    <row r="5" ht="12.75">
      <c r="G5" s="90"/>
    </row>
    <row r="6" spans="1:7" ht="12.75" customHeight="1">
      <c r="A6" s="84" t="s">
        <v>183</v>
      </c>
      <c r="G6" s="90"/>
    </row>
    <row r="7" ht="12.75">
      <c r="A7" s="84"/>
    </row>
    <row r="8" spans="1:9" ht="12.75">
      <c r="A8" s="84"/>
      <c r="B8" s="91" t="s">
        <v>184</v>
      </c>
      <c r="C8" s="92"/>
      <c r="D8" s="92" t="s">
        <v>185</v>
      </c>
      <c r="E8" s="92"/>
      <c r="F8" s="92" t="s">
        <v>74</v>
      </c>
      <c r="G8" s="92"/>
      <c r="H8" s="92"/>
      <c r="I8" s="92"/>
    </row>
    <row r="9" spans="2:12" ht="12.75">
      <c r="B9" s="83"/>
      <c r="C9" s="84"/>
      <c r="D9" s="84"/>
      <c r="F9" s="93"/>
      <c r="L9" s="94"/>
    </row>
    <row r="10" spans="2:12" ht="12.75">
      <c r="B10" s="83"/>
      <c r="C10" s="84"/>
      <c r="D10" s="84"/>
      <c r="F10" s="93"/>
      <c r="L10" s="95"/>
    </row>
    <row r="11" spans="2:12" ht="12.75">
      <c r="B11" s="83"/>
      <c r="C11" s="84"/>
      <c r="D11" s="84"/>
      <c r="F11" s="93"/>
      <c r="L11" s="96"/>
    </row>
    <row r="12" spans="2:12" ht="12.75">
      <c r="B12" s="83"/>
      <c r="C12" s="84"/>
      <c r="D12" s="84"/>
      <c r="F12" s="93"/>
      <c r="L12" s="94"/>
    </row>
    <row r="13" spans="2:12" ht="12.75">
      <c r="B13" s="83"/>
      <c r="C13" s="84"/>
      <c r="D13" s="84"/>
      <c r="F13" s="93"/>
      <c r="L13" s="95"/>
    </row>
    <row r="14" spans="2:12" ht="12.75">
      <c r="B14" s="97"/>
      <c r="C14" s="84"/>
      <c r="D14" s="84"/>
      <c r="F14" s="93"/>
      <c r="G14" s="96"/>
      <c r="L14" s="96"/>
    </row>
    <row r="15" spans="2:12" ht="12.75">
      <c r="B15" s="97"/>
      <c r="C15" s="84"/>
      <c r="D15" s="84"/>
      <c r="F15" s="93"/>
      <c r="L15" s="94"/>
    </row>
    <row r="16" spans="2:12" ht="12.75">
      <c r="B16" s="97"/>
      <c r="D16" s="84"/>
      <c r="F16" s="93"/>
      <c r="L16" s="95"/>
    </row>
    <row r="17" spans="1:12" ht="12.75">
      <c r="A17" s="84" t="s">
        <v>186</v>
      </c>
      <c r="L17" s="96"/>
    </row>
    <row r="18" ht="12.75">
      <c r="L18" s="94"/>
    </row>
    <row r="19" spans="1:12" ht="12.75">
      <c r="A19" s="84" t="s">
        <v>187</v>
      </c>
      <c r="L19" s="95"/>
    </row>
    <row r="20" ht="12.75">
      <c r="L20" s="96"/>
    </row>
    <row r="21" spans="1:16" ht="12.75">
      <c r="A21" t="s">
        <v>188</v>
      </c>
      <c r="E21" s="59">
        <v>201</v>
      </c>
      <c r="G21" s="59">
        <v>2013</v>
      </c>
      <c r="H21" s="98">
        <v>2012</v>
      </c>
      <c r="I21" s="59">
        <v>2011</v>
      </c>
      <c r="J21" s="98">
        <v>2010</v>
      </c>
      <c r="K21" s="90">
        <v>2009</v>
      </c>
      <c r="L21" s="99">
        <v>2008</v>
      </c>
      <c r="M21" s="90"/>
      <c r="P21" s="94"/>
    </row>
    <row r="22" spans="7:16" ht="12.75">
      <c r="G22" s="59"/>
      <c r="H22" s="21"/>
      <c r="J22" s="21"/>
      <c r="M22" s="59"/>
      <c r="P22" s="95"/>
    </row>
    <row r="23" spans="2:16" ht="12.75">
      <c r="B23" s="84"/>
      <c r="D23" s="84" t="s">
        <v>189</v>
      </c>
      <c r="E23" s="90"/>
      <c r="F23" s="84" t="s">
        <v>190</v>
      </c>
      <c r="G23" s="59">
        <v>53</v>
      </c>
      <c r="H23" s="99">
        <v>38</v>
      </c>
      <c r="I23" s="90">
        <v>38</v>
      </c>
      <c r="J23" s="99">
        <v>43</v>
      </c>
      <c r="K23" s="90">
        <v>43</v>
      </c>
      <c r="L23" s="99">
        <v>127</v>
      </c>
      <c r="M23" s="90"/>
      <c r="P23" s="96"/>
    </row>
    <row r="24" spans="2:16" ht="12.75">
      <c r="B24" s="84"/>
      <c r="D24" s="84" t="s">
        <v>191</v>
      </c>
      <c r="E24" s="90"/>
      <c r="F24" s="84" t="s">
        <v>190</v>
      </c>
      <c r="G24" s="59">
        <v>52</v>
      </c>
      <c r="H24" s="99">
        <v>35</v>
      </c>
      <c r="I24" s="90">
        <v>38</v>
      </c>
      <c r="J24" s="99">
        <v>39</v>
      </c>
      <c r="K24" s="90">
        <v>43</v>
      </c>
      <c r="L24" s="99">
        <v>76</v>
      </c>
      <c r="M24" s="90"/>
      <c r="P24" s="94"/>
    </row>
    <row r="25" spans="2:16" ht="12.75">
      <c r="B25" s="84"/>
      <c r="D25" s="84" t="s">
        <v>192</v>
      </c>
      <c r="E25" s="90"/>
      <c r="F25" s="84" t="s">
        <v>190</v>
      </c>
      <c r="G25" s="59">
        <v>15</v>
      </c>
      <c r="H25" s="99">
        <v>19</v>
      </c>
      <c r="I25" s="90">
        <v>12</v>
      </c>
      <c r="J25" s="99">
        <v>19</v>
      </c>
      <c r="K25" s="90">
        <v>18</v>
      </c>
      <c r="L25" s="99">
        <v>14</v>
      </c>
      <c r="M25" s="90"/>
      <c r="P25" s="95"/>
    </row>
    <row r="26" spans="2:16" ht="12.75">
      <c r="B26" s="84"/>
      <c r="D26" s="84" t="s">
        <v>193</v>
      </c>
      <c r="E26" s="90"/>
      <c r="F26" s="84" t="s">
        <v>190</v>
      </c>
      <c r="G26" s="59">
        <v>18</v>
      </c>
      <c r="H26" s="99">
        <v>18</v>
      </c>
      <c r="I26" s="90">
        <v>15</v>
      </c>
      <c r="J26" s="99">
        <v>21</v>
      </c>
      <c r="K26" s="90">
        <v>17</v>
      </c>
      <c r="L26" s="99">
        <v>18</v>
      </c>
      <c r="M26" s="90"/>
      <c r="P26" s="96"/>
    </row>
    <row r="27" spans="4:7" ht="12.75">
      <c r="D27" s="84" t="s">
        <v>194</v>
      </c>
      <c r="E27" s="100"/>
      <c r="F27" s="84" t="s">
        <v>190</v>
      </c>
      <c r="G27" s="59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</dc:creator>
  <cp:keywords/>
  <dc:description/>
  <cp:lastModifiedBy>Esko</cp:lastModifiedBy>
  <dcterms:created xsi:type="dcterms:W3CDTF">2016-10-03T18:05:13Z</dcterms:created>
  <dcterms:modified xsi:type="dcterms:W3CDTF">2016-10-03T18:05:13Z</dcterms:modified>
  <cp:category/>
  <cp:version/>
  <cp:contentType/>
  <cp:contentStatus/>
</cp:coreProperties>
</file>